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</sheets>
  <definedNames>
    <definedName name="_xlnm._FilterDatabase" localSheetId="0" hidden="1">Sheet1!$B$1:$J$318</definedName>
  </definedNames>
  <calcPr calcId="144525"/>
</workbook>
</file>

<file path=xl/sharedStrings.xml><?xml version="1.0" encoding="utf-8"?>
<sst xmlns="http://schemas.openxmlformats.org/spreadsheetml/2006/main" count="2512" uniqueCount="428">
  <si>
    <t>Δήμος</t>
  </si>
  <si>
    <t>Σύνολο παρουσιάσεων ανά Δήμο</t>
  </si>
  <si>
    <t>Παραγωγή</t>
  </si>
  <si>
    <t>Χώρος</t>
  </si>
  <si>
    <t>Ημερομηνίες</t>
  </si>
  <si>
    <t>Οργανισμός</t>
  </si>
  <si>
    <t xml:space="preserve">Εκδήλωση </t>
  </si>
  <si>
    <t>Σύνολο</t>
  </si>
  <si>
    <t>ΕΛΣ (Ανά νομό)</t>
  </si>
  <si>
    <t>Παραστάσεις</t>
  </si>
  <si>
    <t>Νομός</t>
  </si>
  <si>
    <t xml:space="preserve">Νομός Μεσσηνίας </t>
  </si>
  <si>
    <t>ΙΟΥΛΙΟΣ</t>
  </si>
  <si>
    <t>Μεσσήνης</t>
  </si>
  <si>
    <t>ΜεĪΖοΝ</t>
  </si>
  <si>
    <t>Εκκλησιαστήριο αρχαίας Μεσσήνης - Μεσσηνία</t>
  </si>
  <si>
    <t>1 Αυγούστου</t>
  </si>
  <si>
    <t>ΜΜΑ</t>
  </si>
  <si>
    <t>Ρεσιτάλ Ανίτα Ρατσβελισβίλι</t>
  </si>
  <si>
    <t>Ρωμαϊκή Αγορά Αθηνών - Αττική</t>
  </si>
  <si>
    <t xml:space="preserve">18 Ιουλίου </t>
  </si>
  <si>
    <t>ΕΛΣ</t>
  </si>
  <si>
    <t>Αττικής</t>
  </si>
  <si>
    <t>Chóres</t>
  </si>
  <si>
    <t xml:space="preserve">29 Ιουλίου </t>
  </si>
  <si>
    <t xml:space="preserve">Μαρμαρωμένες Τρωάδες </t>
  </si>
  <si>
    <t>Κάστρο Πύλου - Μεσσηνία</t>
  </si>
  <si>
    <t>ΙΜΚ</t>
  </si>
  <si>
    <t>Μεσσηνίας</t>
  </si>
  <si>
    <t xml:space="preserve">M. Θεοδωράκης </t>
  </si>
  <si>
    <t>Θέατρο αρχαίας Μεσσήνης - Μεσσηνία</t>
  </si>
  <si>
    <t>2 Αυγούστου</t>
  </si>
  <si>
    <t>Μπαλέτο ΕΛΣ</t>
  </si>
  <si>
    <t>Αρχαιολογικός χώρος Βραυρώνας - Αττική</t>
  </si>
  <si>
    <t>19 Ιουλίου</t>
  </si>
  <si>
    <t>Γκαλά μονωδών</t>
  </si>
  <si>
    <t>30 Ιουλίου</t>
  </si>
  <si>
    <t>Χρυσέα Φόρμιγξ</t>
  </si>
  <si>
    <t>Αρχαιολογικό Μουσείο Μεγάρων - Αττική</t>
  </si>
  <si>
    <t xml:space="preserve">19 Ιουλίου </t>
  </si>
  <si>
    <t>Καλαμάτας</t>
  </si>
  <si>
    <t>Αμφιθέατρο Κάστρου Καλαμάτας - Μεσσηνία</t>
  </si>
  <si>
    <t>7 Αυγούστου</t>
  </si>
  <si>
    <t>Παιδική Χορωδία ΕΛΣ</t>
  </si>
  <si>
    <t>Ρεσιτάλ Δ. Πλατανιά</t>
  </si>
  <si>
    <t>9 Αυγούστου</t>
  </si>
  <si>
    <t>Το αμάρτημα της μητρός μου</t>
  </si>
  <si>
    <t>Αρχαίο Θέατρο Θορικού - Αττική</t>
  </si>
  <si>
    <t>ΕΘ</t>
  </si>
  <si>
    <t>Χορευτές ΕΛΣ</t>
  </si>
  <si>
    <t xml:space="preserve">26 Ιουλίου </t>
  </si>
  <si>
    <t>Κων. Καβάφης</t>
  </si>
  <si>
    <t>Φρούριο - Καβάλα</t>
  </si>
  <si>
    <t>ΚΘΒΕ</t>
  </si>
  <si>
    <t>Καβάλας</t>
  </si>
  <si>
    <t>Μεθώνης</t>
  </si>
  <si>
    <t>Ανάκτορο Νέστορος - Μεσσηνία</t>
  </si>
  <si>
    <t xml:space="preserve">31 Ιουλίου </t>
  </si>
  <si>
    <t xml:space="preserve">Μ. Μητσιάς - Κ. Καραμπέτη </t>
  </si>
  <si>
    <t>Ρωμαϊκό Ωδείο Πάτρας - Αχαΐα</t>
  </si>
  <si>
    <t xml:space="preserve">20 Ιουλίου </t>
  </si>
  <si>
    <t>Αχαΐας</t>
  </si>
  <si>
    <t>Πύλου</t>
  </si>
  <si>
    <t>Αρχαιολογικό Μουσείο Ολυμπίας - Ηλεία</t>
  </si>
  <si>
    <t>Ηλείας</t>
  </si>
  <si>
    <t>Γ. Ε. Λαζαρίδης</t>
  </si>
  <si>
    <t>Ρωμαϊκό Ωδείο Δίου - Πιερία</t>
  </si>
  <si>
    <t>Πιερίας</t>
  </si>
  <si>
    <t>Νομός Λακωνίας</t>
  </si>
  <si>
    <t xml:space="preserve">ΝΕΟΝ </t>
  </si>
  <si>
    <t>Ιερό Ελευθερέως Διονύσου, Νότια Κλιτύς Ακρόπολης - Αττική</t>
  </si>
  <si>
    <t xml:space="preserve">21 Ιουλίου-30 Σεπτεμβρίου </t>
  </si>
  <si>
    <t>Μυστρά</t>
  </si>
  <si>
    <t>Αρχαιολογικός χώρος Μυστρά, Πλατεία Κάτω Πύλης - Λακωνία</t>
  </si>
  <si>
    <t>Μ. Θεοδωράκης</t>
  </si>
  <si>
    <t>Πλατεία Χρυσαφίτισσας Μονεμβασιάς - Λακωνία</t>
  </si>
  <si>
    <t xml:space="preserve">21 Ιουλίου </t>
  </si>
  <si>
    <t>Λακωνίας</t>
  </si>
  <si>
    <t>28 Ιουλίου</t>
  </si>
  <si>
    <t>Περιηγητές</t>
  </si>
  <si>
    <t>Μονή Καισαριανής - Αττική</t>
  </si>
  <si>
    <t>21 Ιουλίου</t>
  </si>
  <si>
    <t>Ανατολικής Μάνης</t>
  </si>
  <si>
    <t>Πλατεία Πύργου Τζανετάκη Γυθείου - Λακωνία</t>
  </si>
  <si>
    <t>27 Ιουλίου</t>
  </si>
  <si>
    <t>Ρωμαϊκή Αγορά - Θεσσαλονίκη</t>
  </si>
  <si>
    <t>Θεσσαλονίκης</t>
  </si>
  <si>
    <t>Μονεμβασιάς</t>
  </si>
  <si>
    <t>Κάστρο Χλεμούτσι - Ηλεία</t>
  </si>
  <si>
    <t>Κρατική Ορχήστρα Αθηνών</t>
  </si>
  <si>
    <t>Αρχαιολογικός χώρος Ελευσίνας - Αττική</t>
  </si>
  <si>
    <t>ΚΟΑ</t>
  </si>
  <si>
    <t>Νομός Φθιώτιδας</t>
  </si>
  <si>
    <t>Βυζαντινό και Χριστιανικό Μουσείο Αθηνών - Αττική</t>
  </si>
  <si>
    <t>Λαμιέων</t>
  </si>
  <si>
    <t>Κέντρο Ιστορικής Ενημέρωσης Θερμοπυλών - Φθιώτιδα</t>
  </si>
  <si>
    <t>13 Σεπτεμβρίου</t>
  </si>
  <si>
    <t xml:space="preserve">Χαλιμά </t>
  </si>
  <si>
    <t>Παλαιό Φρούριο - Κέρκυρα</t>
  </si>
  <si>
    <t xml:space="preserve">22 Ιουλίου </t>
  </si>
  <si>
    <t>Κέρκυρας</t>
  </si>
  <si>
    <t>Περιηγήσεις</t>
  </si>
  <si>
    <t>Ημερολόγιο ενός περαστικού</t>
  </si>
  <si>
    <t>Χορωδία ΕΛΣ</t>
  </si>
  <si>
    <t>Αρχαιολογικός χώρος Ακαδημίας Πλάτωνος - Αττική</t>
  </si>
  <si>
    <t xml:space="preserve">Νομός Ημαθίας </t>
  </si>
  <si>
    <t>Λύκειο Αριστοτέλους - Αττική</t>
  </si>
  <si>
    <t>Βεροίας</t>
  </si>
  <si>
    <t xml:space="preserve">Η φυλλάδα του Μ. Αλεξάνδρου </t>
  </si>
  <si>
    <t>Αρχαιολογικός χώρος Αιγών - Ημαθία</t>
  </si>
  <si>
    <t>26 Ιουλίου</t>
  </si>
  <si>
    <t>Ριχάρδος Β´</t>
  </si>
  <si>
    <t>Οικοπάρκο «Αλτιναλμάζη» - Έβρος</t>
  </si>
  <si>
    <t>Έβρου</t>
  </si>
  <si>
    <t>Νάουσας</t>
  </si>
  <si>
    <t>Έρως - Ήρως</t>
  </si>
  <si>
    <t>Μίεζα, Σχολή Αριστοτέλους - Ημαθία</t>
  </si>
  <si>
    <t>21 Αυγούστου</t>
  </si>
  <si>
    <t>Ρωμαϊκό Ωδείο Νικόπολης - Πρέβεζα</t>
  </si>
  <si>
    <t>Πρέβεζας</t>
  </si>
  <si>
    <t>Νομός Κυκλάδων</t>
  </si>
  <si>
    <t>Εστουδιαντίνα</t>
  </si>
  <si>
    <t>Ι.Ν. Αγ. Γεωργίου (Ομορφοκκλησιά) Γαλατσίου - Αττική</t>
  </si>
  <si>
    <t xml:space="preserve">Μυκόνου </t>
  </si>
  <si>
    <t>Αγορά των Κομπεταλιστών Δήλου - Κυκλάδες</t>
  </si>
  <si>
    <t xml:space="preserve">25 Ιουλίου </t>
  </si>
  <si>
    <t xml:space="preserve">23 Ιουλίου </t>
  </si>
  <si>
    <t>Αρχαιολογικό Μουσείο Μυκόνου - Κυκλάδες</t>
  </si>
  <si>
    <t>Αθηναίων Πολιτείες</t>
  </si>
  <si>
    <t>23 Ιουλίου</t>
  </si>
  <si>
    <t xml:space="preserve">Σ. Κορκολής - Σ. Μανουσάκη </t>
  </si>
  <si>
    <t>Κάστρο Άρτας - Άρτα</t>
  </si>
  <si>
    <t>Άρτας</t>
  </si>
  <si>
    <t>Νομός Φωκίδας</t>
  </si>
  <si>
    <t>Θέλω να δω τον Πάπα</t>
  </si>
  <si>
    <t>Δελφών</t>
  </si>
  <si>
    <t>Καμεράτα</t>
  </si>
  <si>
    <t>Αρχαιολογικός Χώρος Δελφών - Φωκίδα</t>
  </si>
  <si>
    <t xml:space="preserve">18 Αυγούστου </t>
  </si>
  <si>
    <t xml:space="preserve">MOMUS </t>
  </si>
  <si>
    <t>Επταπύργιο - Θεσσαλονίκη</t>
  </si>
  <si>
    <t>MOMUS</t>
  </si>
  <si>
    <t xml:space="preserve">24 Ιουλίου </t>
  </si>
  <si>
    <t>Κρυπτή Στοά Ρωμαϊκής Αγοράς - Θεσσαλονίκη</t>
  </si>
  <si>
    <t>12 Αυγούστου</t>
  </si>
  <si>
    <t>Πέλλας</t>
  </si>
  <si>
    <t>13 Αυγούστου</t>
  </si>
  <si>
    <t xml:space="preserve">Χρυσέα Φόρμιγξ </t>
  </si>
  <si>
    <t>Ιερό Ποσειδώνος Σουνίου - Αττική</t>
  </si>
  <si>
    <t>Αρχαιολογικό Μουσείο Δελφών - Φωκίδα</t>
  </si>
  <si>
    <t>25 Αυγούστου</t>
  </si>
  <si>
    <t>Εθνικό Αρχαιολογικό Μουσείο - Αττική</t>
  </si>
  <si>
    <t>Αρχαιολογικό Μουσείο - Κέρκυρα</t>
  </si>
  <si>
    <t xml:space="preserve">Χορός </t>
  </si>
  <si>
    <t>Αρχαιολογικό Μουσείο - Πειραιάς</t>
  </si>
  <si>
    <t>24 Ιουλίου</t>
  </si>
  <si>
    <t>Πειραιά</t>
  </si>
  <si>
    <t>Νομός Κορινθίας</t>
  </si>
  <si>
    <t>Αρχαιολογικό Μουσείο - Ιωάννινα</t>
  </si>
  <si>
    <t xml:space="preserve">Ιωαννίνων </t>
  </si>
  <si>
    <t>Κορινθίων</t>
  </si>
  <si>
    <t>Αθηναίων Πολιτεία</t>
  </si>
  <si>
    <t>Αρχαιολογικός χώρος αρχαίας Κορίνθου - Κορινθία</t>
  </si>
  <si>
    <t>4 Αυγούστου</t>
  </si>
  <si>
    <t>18 Αυγούστου</t>
  </si>
  <si>
    <t>Φωκίδας</t>
  </si>
  <si>
    <t>23 Σεπτεμβρίου</t>
  </si>
  <si>
    <t>8 Σεπτεμβρίου</t>
  </si>
  <si>
    <t>Προμηθέας Δεσμώτης</t>
  </si>
  <si>
    <t>ΘΤ</t>
  </si>
  <si>
    <t>Αρχαιολογικό Μουσείο Αρχαίας Κορίνθου - Κορινθία</t>
  </si>
  <si>
    <t>25 Ιουλίου</t>
  </si>
  <si>
    <t xml:space="preserve">Γκαλά Μονωδών </t>
  </si>
  <si>
    <t>22 Αυγούστου</t>
  </si>
  <si>
    <t>Αρχαιολογικό Μουσείο Λαυρίου  - Αττική</t>
  </si>
  <si>
    <t>23 Αυγούστου</t>
  </si>
  <si>
    <t xml:space="preserve">Εστουδιαντίνα </t>
  </si>
  <si>
    <t>Νεμέας</t>
  </si>
  <si>
    <t>Κάστρο - Ιωάννινα</t>
  </si>
  <si>
    <t>Νομός Αργολίδας</t>
  </si>
  <si>
    <t>Κυκλάδων</t>
  </si>
  <si>
    <t>Άργους-Μυκηνών</t>
  </si>
  <si>
    <t>Αρχαίο Θέατρο Άργους - Αργολίδα</t>
  </si>
  <si>
    <t>Αρχαιολογικό Μουσείο Άργους - Αργολίδα</t>
  </si>
  <si>
    <t>Αργολίδας</t>
  </si>
  <si>
    <t>Αρχαιολογικός χώρος Μυκηνών - Αργολίδα</t>
  </si>
  <si>
    <t>11 Σεπτεμβρίου</t>
  </si>
  <si>
    <t>19 Σεπτεμβρίου</t>
  </si>
  <si>
    <t>Βυζαντινό Κάστρο Πλαταμώνα - Πιερία</t>
  </si>
  <si>
    <t>Ναυπλιέων</t>
  </si>
  <si>
    <t xml:space="preserve">Τρίο El Greco </t>
  </si>
  <si>
    <t>Φρούριο Παλαμηδίου Ναυπλίου  - Αργολίδα</t>
  </si>
  <si>
    <t>Μονή Δαφνίου - Αττική</t>
  </si>
  <si>
    <t>5 Αυγούστου</t>
  </si>
  <si>
    <t>Αρχαιολογικό Μουσείο Σαλαμίνας - Πειραιάς</t>
  </si>
  <si>
    <t>22 Σεπτεμβρίου</t>
  </si>
  <si>
    <t>Αρχαιολογικός χώρος Ασίνης - Αργολίδα</t>
  </si>
  <si>
    <t>20 Σεπτεμβρίου</t>
  </si>
  <si>
    <t>Αρχαιολογικό Μουσείο Καλαμάτας - Μεσσηνία</t>
  </si>
  <si>
    <t>2 Σεπτεμβρίου</t>
  </si>
  <si>
    <t>Αρχαίο θέατρο Ερέτριας - Εύβοια</t>
  </si>
  <si>
    <t>Ευβοίας</t>
  </si>
  <si>
    <t>Αρχαιολογικό Μουσείο Ναυπλίου - Αργολίδα</t>
  </si>
  <si>
    <t>3 Σεπτεμβρίου</t>
  </si>
  <si>
    <t xml:space="preserve">26 ιουλίου </t>
  </si>
  <si>
    <t>Επιδαύρου</t>
  </si>
  <si>
    <t>Μικρό Θέατρο Παλαιάς Επιδαύρου</t>
  </si>
  <si>
    <t>19 Αυγούστου</t>
  </si>
  <si>
    <t>20 Αυγούστου</t>
  </si>
  <si>
    <t>Ημαθίας</t>
  </si>
  <si>
    <t>Νομός Πιερίας</t>
  </si>
  <si>
    <t>Δίου Ολύμπου</t>
  </si>
  <si>
    <t>Στα όνειρα των ποιητών</t>
  </si>
  <si>
    <t>Αρχαιολογικός Χώρος Δίου - Πιερία</t>
  </si>
  <si>
    <t xml:space="preserve">8 Αυγούστου </t>
  </si>
  <si>
    <t>Κάστρο Ναυπάκτου - Αιτωλοακαρνανία</t>
  </si>
  <si>
    <t>Αιτωλοακαρνανίας</t>
  </si>
  <si>
    <t>29 Ιουλίου</t>
  </si>
  <si>
    <t>Πύδνας</t>
  </si>
  <si>
    <t>Μήδεια</t>
  </si>
  <si>
    <t>Αρχαιολογικός χώρος Πύδνας - Πιερία</t>
  </si>
  <si>
    <t xml:space="preserve">22 Αυγούστου </t>
  </si>
  <si>
    <t>Πλατεία Θησείου - Αττική</t>
  </si>
  <si>
    <t>Νομός Ιωαννίνων</t>
  </si>
  <si>
    <t>Χαλιμά</t>
  </si>
  <si>
    <t>Ιωαννίνων</t>
  </si>
  <si>
    <t>Αρχαιολογικό Μουσείο Χαλκίδας "Αρέθουσα" - Εύβοια</t>
  </si>
  <si>
    <t>Νομός Άρτας</t>
  </si>
  <si>
    <t>Ρένη Πιττακή</t>
  </si>
  <si>
    <t>Αρταίων</t>
  </si>
  <si>
    <t>Νομός Ηλείας</t>
  </si>
  <si>
    <t>31 Ιουλίου</t>
  </si>
  <si>
    <t>Αρχαίας Ολυμπίας</t>
  </si>
  <si>
    <t>Αρχαιολογικός χώρος Ερέτριας - Εύβοια</t>
  </si>
  <si>
    <t>Αρχαίο στάδιο Ολυμπίας - Ηλεία</t>
  </si>
  <si>
    <t xml:space="preserve">Παλάτι Μεγάλου Μαγίστρου Ρόδου - Δωδεκάνησα </t>
  </si>
  <si>
    <t>Δωδεκανήσου</t>
  </si>
  <si>
    <t>6 Αυγούστου</t>
  </si>
  <si>
    <t>Κόρη Αδάμαστη</t>
  </si>
  <si>
    <t>Τεχνολογικό Πάρκο Λαυρίου - Αττική</t>
  </si>
  <si>
    <t>ΑΥΓΟΥΣΤΟΣ</t>
  </si>
  <si>
    <t>Ανδραβίδας-Κυλλήνης</t>
  </si>
  <si>
    <t xml:space="preserve">Μητσιάς - Καραμπέτη </t>
  </si>
  <si>
    <t xml:space="preserve">Χρόνος Ερωτικός </t>
  </si>
  <si>
    <t>Νομός Δωδεκανήσου</t>
  </si>
  <si>
    <t>Αρχαίο Θέατρο Φιλίππων - Καβάλα</t>
  </si>
  <si>
    <t>Ρόδου</t>
  </si>
  <si>
    <t>5 Σεπτεμβρίου</t>
  </si>
  <si>
    <t>Αρχαιολογικό Μουσείο Θηβών - Βοιωτία</t>
  </si>
  <si>
    <t>Βοιωτίας</t>
  </si>
  <si>
    <t>6 Σεπτεμβρίου</t>
  </si>
  <si>
    <t>Νομός Αιτωλοακαρνανίας</t>
  </si>
  <si>
    <t>Ναυπακτίας</t>
  </si>
  <si>
    <t>Φθιώτιδας</t>
  </si>
  <si>
    <t>3 Αυγούστου</t>
  </si>
  <si>
    <t>Νομός Έβρου</t>
  </si>
  <si>
    <t>Αλεξανδρούπολης</t>
  </si>
  <si>
    <t xml:space="preserve">4 Αυγούστου </t>
  </si>
  <si>
    <t>Αρχαιολογικός χώρος Αρχαίας Ζώνης - Έβρος</t>
  </si>
  <si>
    <t>8 Αυγούστου</t>
  </si>
  <si>
    <t>Σαμοθράκης</t>
  </si>
  <si>
    <t xml:space="preserve">Μήδεια </t>
  </si>
  <si>
    <t>Αρχαιολογικός χώρος Σαμοθράκης -Έβρος</t>
  </si>
  <si>
    <t xml:space="preserve">13 Αυγούστου </t>
  </si>
  <si>
    <t>Κορινθίας</t>
  </si>
  <si>
    <t xml:space="preserve">5 Αυγούστου </t>
  </si>
  <si>
    <t>Νομός Κέρκυρας</t>
  </si>
  <si>
    <t>Αρχαίο Θέατρο Μαρώνειας - Ροδόπη</t>
  </si>
  <si>
    <t>Ροδόπης</t>
  </si>
  <si>
    <t>Νομός Αχαΐας</t>
  </si>
  <si>
    <t>Πατρέων</t>
  </si>
  <si>
    <t>Αρχαιολογικό Μουσείο Πατρών - Αχαΐα</t>
  </si>
  <si>
    <t>12 Σεπτεμβρίου</t>
  </si>
  <si>
    <t>Νομός Ζακύνθου</t>
  </si>
  <si>
    <t>Ζακύνθου</t>
  </si>
  <si>
    <t>Είσοδος Ενετικού Φρουρίου - Ζάκυνθος</t>
  </si>
  <si>
    <t>29 Αυγούστου</t>
  </si>
  <si>
    <t>30 Αυγούστου</t>
  </si>
  <si>
    <t>Νομός Λέσβου</t>
  </si>
  <si>
    <t>Αρχαιολογικός Χώρος Φιλίππων - Καβάλα</t>
  </si>
  <si>
    <t>Μυτιλήνης</t>
  </si>
  <si>
    <t>Encardia</t>
  </si>
  <si>
    <t>Κάστρο Μυτιλήνης - Λέσβος</t>
  </si>
  <si>
    <t>19, 20 Αυγούστου</t>
  </si>
  <si>
    <t>Νομός Χίου</t>
  </si>
  <si>
    <t>Χίου</t>
  </si>
  <si>
    <t>Αρχαιολογικός Χώρος Εμποριού - Χίος</t>
  </si>
  <si>
    <t>22, 23 Αυγούστου</t>
  </si>
  <si>
    <t>Νομός Σάμου</t>
  </si>
  <si>
    <t>Αρχαιολογικός χώρος Νεμέας - Κορινθία</t>
  </si>
  <si>
    <t>Σάμου</t>
  </si>
  <si>
    <t>Αρχαίο Θέατρο Πυθαγορείου - Σάμος</t>
  </si>
  <si>
    <t>25, 26 Αυγούστου</t>
  </si>
  <si>
    <t>Νομός Καβάλας</t>
  </si>
  <si>
    <t>11 Αυγούστου</t>
  </si>
  <si>
    <t xml:space="preserve">19 Αυγούστου </t>
  </si>
  <si>
    <t>Νομός Ροδόπης</t>
  </si>
  <si>
    <t>Μαρωνείας</t>
  </si>
  <si>
    <t>Βάκχες</t>
  </si>
  <si>
    <t xml:space="preserve">29 Αυγούστου </t>
  </si>
  <si>
    <t>Αρχαιολογικό χώρος Μαλίων - Ηράκλειο</t>
  </si>
  <si>
    <t>Ηρακλείου</t>
  </si>
  <si>
    <t>Μικρό θέατρο Παλαιάς Επιδαύρου - Αργολίδα</t>
  </si>
  <si>
    <t>Λέσβου</t>
  </si>
  <si>
    <t>Νομός Πέλλας</t>
  </si>
  <si>
    <t>Καβάφης</t>
  </si>
  <si>
    <t>Αρχαιολογικός χώρος Πέλλας - Πέλλα</t>
  </si>
  <si>
    <t>Αρχαιολογικός χώρος Αφαίας Αίγινας - Αττική</t>
  </si>
  <si>
    <t>Νομός Αρκαδίας</t>
  </si>
  <si>
    <t xml:space="preserve">Ελληνική μυθολογία </t>
  </si>
  <si>
    <t>Μεγαλόπολης</t>
  </si>
  <si>
    <t>Αρχαίο Θέατρο Μεγαλόπολης - Αρκαδία</t>
  </si>
  <si>
    <t>26 Αυγούστου</t>
  </si>
  <si>
    <t xml:space="preserve">20 Αυγούστου </t>
  </si>
  <si>
    <t>Νομός Λάρισας</t>
  </si>
  <si>
    <t>Λαρισαίων</t>
  </si>
  <si>
    <t>Αρχαίο Θέατρο - Λάρισα</t>
  </si>
  <si>
    <t>Διαχρονικό Μουσείο - Λάρισα</t>
  </si>
  <si>
    <t>1 Σεπτεμβρίου</t>
  </si>
  <si>
    <t>3, 4 Σεπτεμβρίου</t>
  </si>
  <si>
    <t>Αρχαιολογικός Χώρος Γόρτυνας - Ηράκλειο</t>
  </si>
  <si>
    <t>Αρχαιολογικός χώρος Ολυμπιείου - Αττική</t>
  </si>
  <si>
    <t>Νομός Μαγνησίας</t>
  </si>
  <si>
    <t>Βόλου</t>
  </si>
  <si>
    <t>Αθανασάκειο Αρχαιολογικό Μουσείο Βόλου - Μαγνησία</t>
  </si>
  <si>
    <t>31 Αυγούστου</t>
  </si>
  <si>
    <t>Η φυλλάδα του Μ. Αλεξάνδρου</t>
  </si>
  <si>
    <t>Αρχαίο Θέατρο Δημητριάδος - Μαγνησία</t>
  </si>
  <si>
    <t>Μαγνησίας</t>
  </si>
  <si>
    <t>Αγία Κυριακή Πορταριάς Πηλίου - Μαγνησία</t>
  </si>
  <si>
    <t xml:space="preserve">31 Αυγούστου </t>
  </si>
  <si>
    <t>Νομός Τρικάλων</t>
  </si>
  <si>
    <t>Αρχαιολογικό Μουσείο Αίγινας - Αττική</t>
  </si>
  <si>
    <t>Τρικκαίων</t>
  </si>
  <si>
    <t>Αρχαιολογική Συλλογή Τρίκκης - Τρίκαλα</t>
  </si>
  <si>
    <t>Αρχαιολογικός χώρος Ελευθερών - Αττική</t>
  </si>
  <si>
    <t>Βυζαντινό Φρούριο - Τρίκαλα</t>
  </si>
  <si>
    <t>7 Σεπτεμβρίου</t>
  </si>
  <si>
    <t>Νομός Καρδίτσας</t>
  </si>
  <si>
    <t>Καρδίτσας</t>
  </si>
  <si>
    <t>Αρχαιολογικό Μουσείο - Καρδίτσα</t>
  </si>
  <si>
    <t>Μονή Αρκαδίου - Ρέθυμνο</t>
  </si>
  <si>
    <t>Ρεθύμνου</t>
  </si>
  <si>
    <t>Βυζαντινό Κάστρο Φαναρίου - Καρδίτσα</t>
  </si>
  <si>
    <t>9 Σεπτεμβρίου</t>
  </si>
  <si>
    <t>Νομός Ευβοίας</t>
  </si>
  <si>
    <t>Ερέτριας</t>
  </si>
  <si>
    <t>Λάρισας</t>
  </si>
  <si>
    <t>Χαλκιδέων</t>
  </si>
  <si>
    <t>15 Σεπτεμβρίου</t>
  </si>
  <si>
    <t>Αρχαιολογικός Χώρος Απτέρας - Χανιά</t>
  </si>
  <si>
    <t>Χανίων</t>
  </si>
  <si>
    <t>Ιερα Μονή Πεντέλης - Αττική</t>
  </si>
  <si>
    <t>Νομός Πρέβεζας</t>
  </si>
  <si>
    <t>Νομός Βοιωτίας</t>
  </si>
  <si>
    <t>Αρκαδίας</t>
  </si>
  <si>
    <t>Θηβαίων</t>
  </si>
  <si>
    <t>27 Αυγούστου</t>
  </si>
  <si>
    <t>Φορτέτζα - Ρέθυμνο</t>
  </si>
  <si>
    <t>28 Αυγούστου</t>
  </si>
  <si>
    <t xml:space="preserve">28 Αυγούστου </t>
  </si>
  <si>
    <t>Μουσείο Ακρόπολης  - Αττική</t>
  </si>
  <si>
    <t xml:space="preserve">ΜΜΑ (ΚΟΑ) </t>
  </si>
  <si>
    <t>Νομός Θεσσαλονίκης</t>
  </si>
  <si>
    <t>Αρχαιολογικό Μουσείο Ελευσίνας - Αττική</t>
  </si>
  <si>
    <t xml:space="preserve">Επταπύργιο  Θεσσαλονίκης </t>
  </si>
  <si>
    <t xml:space="preserve">30 Αυγούστου </t>
  </si>
  <si>
    <t>ΣΕΠΤΕΜΒΡΙΟΣ</t>
  </si>
  <si>
    <t>Προαύλιο Ι.Ν. Αγίας Σοφίας - Θεσσαλονίκη</t>
  </si>
  <si>
    <t xml:space="preserve">2 Σεπτεμβρίου </t>
  </si>
  <si>
    <t>Αίθριο Αρχαιολογικού Μουσείου - Θεσσαλονίκη</t>
  </si>
  <si>
    <t xml:space="preserve">12 Σεπτεμβρίου </t>
  </si>
  <si>
    <t>Νομός Ηρακλείου</t>
  </si>
  <si>
    <t>Χερσονήσου</t>
  </si>
  <si>
    <t>Γόρτυνας</t>
  </si>
  <si>
    <t>Νομός Χανίων</t>
  </si>
  <si>
    <t>Αρχαίο Θέατρο Ζέας - Πειραιάς</t>
  </si>
  <si>
    <t>4 Σεπτεμβρίου</t>
  </si>
  <si>
    <t>Νομός Ρεθύμνου</t>
  </si>
  <si>
    <t>Ακαδημία Πλάτωνος - Αττική</t>
  </si>
  <si>
    <t xml:space="preserve">5 Σεπτέμβριου  </t>
  </si>
  <si>
    <t>Ρεθύμνης</t>
  </si>
  <si>
    <t xml:space="preserve">Λύκειο Ελληνίδων </t>
  </si>
  <si>
    <t>ΛΕ</t>
  </si>
  <si>
    <t>Νομαρχία Πειραιά</t>
  </si>
  <si>
    <t>Περσέας</t>
  </si>
  <si>
    <t xml:space="preserve">Περσέας </t>
  </si>
  <si>
    <t xml:space="preserve">6 Σεπτέμβριου  </t>
  </si>
  <si>
    <t>Τρικάλων</t>
  </si>
  <si>
    <t>Αρχαιολογικό Μουσείο Κεραμεικού - Αττική</t>
  </si>
  <si>
    <t>16 Σεπτεμβρίου</t>
  </si>
  <si>
    <t>24 Σεπτεμβρίου</t>
  </si>
  <si>
    <t>Σαλαμίνας</t>
  </si>
  <si>
    <t>10 Σεπτεμβρίου</t>
  </si>
  <si>
    <t>Νομός Αττικής</t>
  </si>
  <si>
    <t>Λαυρεωτικής</t>
  </si>
  <si>
    <t xml:space="preserve">Κόρη Αδάμαστη </t>
  </si>
  <si>
    <t>Οι Απάχηδες των Αθηνών</t>
  </si>
  <si>
    <t>Πρώην Βασιλικό Κτήμα Τατοΐου</t>
  </si>
  <si>
    <t>Ιερό Ποσειδώνος Πόρου - Αττική</t>
  </si>
  <si>
    <t>18 Σεπτεμβρίου</t>
  </si>
  <si>
    <t>Αρχαιολογικός χώρος Τύμβου Μαραθώνα - Αττική</t>
  </si>
  <si>
    <t>Αίγινας</t>
  </si>
  <si>
    <t>17 Σεπτεμβρίου</t>
  </si>
  <si>
    <t>Χαϊδαρίου</t>
  </si>
  <si>
    <t xml:space="preserve">10 Σεπτεμβρίου </t>
  </si>
  <si>
    <t>25 Σεπτεμβρίου</t>
  </si>
  <si>
    <t>Γαλατσίου</t>
  </si>
  <si>
    <t xml:space="preserve">22, 23 Ιουλίου </t>
  </si>
  <si>
    <t>26 Σεπτεμβρίου</t>
  </si>
  <si>
    <t xml:space="preserve">Έκθεση </t>
  </si>
  <si>
    <t>Εθνικό Μουσείο Σύγχρονης Τέχνης</t>
  </si>
  <si>
    <t>EΜΣΤ</t>
  </si>
  <si>
    <t>Καισαριανής</t>
  </si>
  <si>
    <t>Ελευσίνας</t>
  </si>
  <si>
    <t>Μαρκόπουλου-Μεσογαίας</t>
  </si>
  <si>
    <t>Μεγαρέων</t>
  </si>
  <si>
    <t>Πόρου</t>
  </si>
  <si>
    <t>Μαραθώνα</t>
  </si>
  <si>
    <t>Αθήνας</t>
  </si>
  <si>
    <t xml:space="preserve">Κορκολής- Μανουσάκη </t>
  </si>
  <si>
    <t>Πεντέλης</t>
  </si>
  <si>
    <t>Ιερά Μονή Πεντέλης - Αττική</t>
  </si>
  <si>
    <t xml:space="preserve">30 Ιουλίου </t>
  </si>
  <si>
    <t>Μάνδρας-Ειδυλλίας</t>
  </si>
  <si>
    <t>Σύνολο παραγωγών</t>
  </si>
  <si>
    <t>Σύνολο παραστάσεων</t>
  </si>
  <si>
    <t>Σύνολο Νομών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</si>
</sst>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4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2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1" borderId="13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8" fillId="23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19" applyNumberFormat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15" borderId="1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15" borderId="19" applyNumberFormat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16">
    <xf numFmtId="0" fontId="0" fillId="0" borderId="0" xfId="0"/>
    <xf numFmtId="0" fontId="1" fillId="0" borderId="0" xfId="0" applyFont="1"/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2" borderId="0" xfId="0" applyFont="1" applyFill="1" applyBorder="1" applyAlignment="1"/>
    <xf numFmtId="0" fontId="0" fillId="0" borderId="0" xfId="0" applyFont="1" applyAlignment="1">
      <alignment horizontal="right"/>
    </xf>
    <xf numFmtId="0" fontId="0" fillId="0" borderId="0" xfId="0" applyFont="1" applyFill="1" applyBorder="1"/>
    <xf numFmtId="0" fontId="0" fillId="2" borderId="0" xfId="0" applyFont="1" applyFill="1" applyBorder="1"/>
    <xf numFmtId="0" fontId="0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ill="1" applyBorder="1"/>
    <xf numFmtId="0" fontId="0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right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left"/>
    </xf>
    <xf numFmtId="0" fontId="0" fillId="0" borderId="4" xfId="0" applyFont="1" applyFill="1" applyBorder="1"/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/>
    <xf numFmtId="0" fontId="0" fillId="2" borderId="4" xfId="0" applyFont="1" applyFill="1" applyBorder="1" applyAlignment="1"/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3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/>
    <xf numFmtId="0" fontId="0" fillId="0" borderId="4" xfId="0" applyFont="1" applyBorder="1" applyAlignment="1">
      <alignment horizontal="left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/>
    </xf>
    <xf numFmtId="0" fontId="0" fillId="0" borderId="9" xfId="0" applyFont="1" applyFill="1" applyBorder="1"/>
    <xf numFmtId="0" fontId="0" fillId="0" borderId="3" xfId="0" applyFont="1" applyFill="1" applyBorder="1"/>
    <xf numFmtId="0" fontId="0" fillId="0" borderId="9" xfId="0" applyFont="1" applyFill="1" applyBorder="1" applyAlignment="1">
      <alignment horizontal="left"/>
    </xf>
    <xf numFmtId="0" fontId="0" fillId="0" borderId="3" xfId="0" applyFont="1" applyFill="1" applyBorder="1" applyAlignment="1">
      <alignment vertical="center"/>
    </xf>
    <xf numFmtId="0" fontId="0" fillId="0" borderId="4" xfId="0" applyFont="1" applyBorder="1" applyAlignment="1">
      <alignment horizontal="right"/>
    </xf>
    <xf numFmtId="0" fontId="2" fillId="0" borderId="4" xfId="0" applyFont="1" applyFill="1" applyBorder="1" applyAlignment="1"/>
    <xf numFmtId="0" fontId="2" fillId="0" borderId="3" xfId="0" applyFont="1" applyFill="1" applyBorder="1" applyAlignment="1"/>
    <xf numFmtId="0" fontId="0" fillId="0" borderId="4" xfId="0" applyFont="1" applyFill="1" applyBorder="1" applyAlignment="1">
      <alignment vertical="center"/>
    </xf>
    <xf numFmtId="0" fontId="3" fillId="4" borderId="4" xfId="0" applyFont="1" applyFill="1" applyBorder="1"/>
    <xf numFmtId="0" fontId="0" fillId="0" borderId="9" xfId="0" applyFont="1" applyBorder="1"/>
    <xf numFmtId="0" fontId="0" fillId="2" borderId="4" xfId="0" applyFont="1" applyFill="1" applyBorder="1"/>
    <xf numFmtId="0" fontId="1" fillId="0" borderId="8" xfId="0" applyFont="1" applyFill="1" applyBorder="1" applyAlignment="1">
      <alignment horizontal="right" vertical="center"/>
    </xf>
    <xf numFmtId="0" fontId="1" fillId="0" borderId="0" xfId="0" applyFont="1" applyBorder="1"/>
    <xf numFmtId="0" fontId="0" fillId="0" borderId="9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0" borderId="4" xfId="0" applyFill="1" applyBorder="1"/>
    <xf numFmtId="0" fontId="2" fillId="0" borderId="4" xfId="0" applyFont="1" applyFill="1" applyBorder="1" applyAlignment="1">
      <alignment horizontal="right"/>
    </xf>
    <xf numFmtId="0" fontId="0" fillId="2" borderId="4" xfId="0" applyFill="1" applyBorder="1" applyAlignment="1">
      <alignment wrapText="1"/>
    </xf>
    <xf numFmtId="0" fontId="0" fillId="5" borderId="9" xfId="0" applyFont="1" applyFill="1" applyBorder="1" applyAlignment="1">
      <alignment horizontal="center"/>
    </xf>
    <xf numFmtId="0" fontId="0" fillId="0" borderId="6" xfId="0" applyFont="1" applyFill="1" applyBorder="1" applyAlignment="1"/>
    <xf numFmtId="0" fontId="0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0" fillId="2" borderId="3" xfId="0" applyFont="1" applyFill="1" applyBorder="1" applyAlignment="1"/>
    <xf numFmtId="0" fontId="0" fillId="2" borderId="4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right"/>
    </xf>
    <xf numFmtId="0" fontId="2" fillId="0" borderId="3" xfId="0" applyFont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0" fillId="0" borderId="10" xfId="0" applyFont="1" applyFill="1" applyBorder="1"/>
    <xf numFmtId="0" fontId="0" fillId="2" borderId="11" xfId="0" applyFont="1" applyFill="1" applyBorder="1"/>
    <xf numFmtId="0" fontId="0" fillId="0" borderId="11" xfId="0" applyFont="1" applyFill="1" applyBorder="1"/>
    <xf numFmtId="0" fontId="0" fillId="0" borderId="11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right"/>
    </xf>
    <xf numFmtId="0" fontId="0" fillId="0" borderId="4" xfId="0" applyFont="1" applyBorder="1"/>
    <xf numFmtId="0" fontId="0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2" borderId="4" xfId="0" applyFont="1" applyFill="1" applyBorder="1" applyAlignment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0" fillId="0" borderId="11" xfId="0" applyFont="1" applyBorder="1" applyAlignment="1"/>
    <xf numFmtId="0" fontId="0" fillId="2" borderId="11" xfId="0" applyFont="1" applyFill="1" applyBorder="1" applyAlignment="1"/>
    <xf numFmtId="0" fontId="0" fillId="0" borderId="1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11" xfId="0" applyFont="1" applyBorder="1" applyAlignment="1">
      <alignment horizontal="right"/>
    </xf>
    <xf numFmtId="0" fontId="0" fillId="0" borderId="12" xfId="0" applyFont="1" applyBorder="1"/>
    <xf numFmtId="0" fontId="0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W327"/>
  <sheetViews>
    <sheetView tabSelected="1" zoomScale="75" zoomScaleNormal="75" topLeftCell="C1" workbookViewId="0">
      <selection activeCell="F91" sqref="F91"/>
    </sheetView>
  </sheetViews>
  <sheetFormatPr defaultColWidth="11" defaultRowHeight="15.75"/>
  <cols>
    <col min="1" max="1" width="11" style="3"/>
    <col min="2" max="2" width="23.5" style="4" customWidth="1"/>
    <col min="3" max="3" width="8.66666666666667" style="5" customWidth="1"/>
    <col min="4" max="4" width="25.1666666666667" style="6" customWidth="1"/>
    <col min="5" max="5" width="54" style="7" customWidth="1"/>
    <col min="6" max="6" width="16.3333333333333" style="6" customWidth="1"/>
    <col min="7" max="7" width="7.66666666666667" style="4" customWidth="1"/>
    <col min="8" max="8" width="6" style="8" customWidth="1"/>
    <col min="9" max="9" width="11" style="8"/>
    <col min="10" max="10" width="13.6666666666667" style="3" customWidth="1"/>
    <col min="11" max="11" width="5.5" style="3" customWidth="1"/>
    <col min="12" max="12" width="28.6666666666667" style="9" customWidth="1"/>
    <col min="13" max="13" width="35.6666666666667" style="10" customWidth="1"/>
    <col min="14" max="14" width="12.8333333333333" style="9" customWidth="1"/>
    <col min="15" max="15" width="11" style="11" customWidth="1"/>
    <col min="16" max="16" width="10" style="11" customWidth="1"/>
    <col min="17" max="17" width="16.8333333333333" style="11" customWidth="1"/>
    <col min="18" max="20" width="11" style="2"/>
    <col min="21" max="16384" width="11" style="3"/>
  </cols>
  <sheetData>
    <row r="1" s="1" customFormat="1" ht="78.75" spans="2:20">
      <c r="B1" s="12" t="s">
        <v>0</v>
      </c>
      <c r="C1" s="13" t="s">
        <v>1</v>
      </c>
      <c r="D1" s="14" t="s">
        <v>2</v>
      </c>
      <c r="E1" s="15" t="s">
        <v>3</v>
      </c>
      <c r="F1" s="14" t="s">
        <v>4</v>
      </c>
      <c r="G1" s="16" t="s">
        <v>5</v>
      </c>
      <c r="H1" s="17" t="s">
        <v>6</v>
      </c>
      <c r="I1" s="43" t="s">
        <v>7</v>
      </c>
      <c r="J1" s="44" t="s">
        <v>8</v>
      </c>
      <c r="L1" s="45" t="s">
        <v>2</v>
      </c>
      <c r="M1" s="46" t="s">
        <v>3</v>
      </c>
      <c r="N1" s="47" t="s">
        <v>4</v>
      </c>
      <c r="O1" s="13" t="s">
        <v>5</v>
      </c>
      <c r="P1" s="13" t="s">
        <v>9</v>
      </c>
      <c r="Q1" s="60" t="s">
        <v>10</v>
      </c>
      <c r="R1" s="61"/>
      <c r="S1" s="61"/>
      <c r="T1" s="61"/>
    </row>
    <row r="2" spans="2:17">
      <c r="B2" s="18" t="s">
        <v>11</v>
      </c>
      <c r="C2" s="19"/>
      <c r="D2" s="19"/>
      <c r="E2" s="19"/>
      <c r="F2" s="19"/>
      <c r="G2" s="19"/>
      <c r="H2" s="19"/>
      <c r="I2" s="19"/>
      <c r="J2" s="48"/>
      <c r="L2" s="18" t="s">
        <v>12</v>
      </c>
      <c r="M2" s="19"/>
      <c r="N2" s="19"/>
      <c r="O2" s="19"/>
      <c r="P2" s="19"/>
      <c r="Q2" s="48"/>
    </row>
    <row r="3" spans="2:17">
      <c r="B3" s="20" t="s">
        <v>13</v>
      </c>
      <c r="C3" s="21">
        <v>3</v>
      </c>
      <c r="D3" s="22" t="s">
        <v>14</v>
      </c>
      <c r="E3" s="23" t="s">
        <v>15</v>
      </c>
      <c r="F3" s="22" t="s">
        <v>16</v>
      </c>
      <c r="G3" s="24" t="s">
        <v>17</v>
      </c>
      <c r="H3" s="25">
        <v>1</v>
      </c>
      <c r="I3" s="25"/>
      <c r="J3" s="49"/>
      <c r="L3" s="31" t="s">
        <v>18</v>
      </c>
      <c r="M3" s="23" t="s">
        <v>19</v>
      </c>
      <c r="N3" s="28" t="s">
        <v>20</v>
      </c>
      <c r="O3" s="28" t="s">
        <v>21</v>
      </c>
      <c r="P3" s="25">
        <v>1</v>
      </c>
      <c r="Q3" s="62" t="s">
        <v>22</v>
      </c>
    </row>
    <row r="4" spans="2:17">
      <c r="B4" s="20" t="s">
        <v>13</v>
      </c>
      <c r="C4" s="21"/>
      <c r="D4" s="22" t="s">
        <v>23</v>
      </c>
      <c r="E4" s="23" t="s">
        <v>15</v>
      </c>
      <c r="F4" s="22" t="s">
        <v>24</v>
      </c>
      <c r="G4" s="24" t="s">
        <v>21</v>
      </c>
      <c r="H4" s="25">
        <v>1</v>
      </c>
      <c r="I4" s="25"/>
      <c r="J4" s="49"/>
      <c r="L4" s="31" t="s">
        <v>25</v>
      </c>
      <c r="M4" s="23" t="s">
        <v>26</v>
      </c>
      <c r="N4" s="22" t="s">
        <v>20</v>
      </c>
      <c r="O4" s="22" t="s">
        <v>27</v>
      </c>
      <c r="P4" s="22">
        <v>1</v>
      </c>
      <c r="Q4" s="62" t="s">
        <v>28</v>
      </c>
    </row>
    <row r="5" spans="2:17">
      <c r="B5" s="20" t="s">
        <v>13</v>
      </c>
      <c r="C5" s="21"/>
      <c r="D5" s="26" t="s">
        <v>29</v>
      </c>
      <c r="E5" s="23" t="s">
        <v>30</v>
      </c>
      <c r="F5" s="26" t="s">
        <v>31</v>
      </c>
      <c r="G5" s="27" t="s">
        <v>21</v>
      </c>
      <c r="H5" s="25">
        <v>1</v>
      </c>
      <c r="I5" s="25"/>
      <c r="J5" s="49"/>
      <c r="L5" s="50" t="s">
        <v>32</v>
      </c>
      <c r="M5" s="23" t="s">
        <v>33</v>
      </c>
      <c r="N5" s="28" t="s">
        <v>34</v>
      </c>
      <c r="O5" s="28" t="s">
        <v>21</v>
      </c>
      <c r="P5" s="25">
        <v>1</v>
      </c>
      <c r="Q5" s="62" t="s">
        <v>22</v>
      </c>
    </row>
    <row r="6" spans="2:17">
      <c r="B6" s="20" t="s">
        <v>13</v>
      </c>
      <c r="C6" s="21"/>
      <c r="D6" s="22" t="s">
        <v>35</v>
      </c>
      <c r="E6" s="23" t="s">
        <v>30</v>
      </c>
      <c r="F6" s="22" t="s">
        <v>36</v>
      </c>
      <c r="G6" s="24" t="s">
        <v>21</v>
      </c>
      <c r="H6" s="25">
        <v>1</v>
      </c>
      <c r="I6" s="25"/>
      <c r="J6" s="51"/>
      <c r="L6" s="50" t="s">
        <v>37</v>
      </c>
      <c r="M6" s="23" t="s">
        <v>38</v>
      </c>
      <c r="N6" s="28" t="s">
        <v>39</v>
      </c>
      <c r="O6" s="33" t="s">
        <v>21</v>
      </c>
      <c r="P6" s="34">
        <v>1</v>
      </c>
      <c r="Q6" s="62" t="s">
        <v>22</v>
      </c>
    </row>
    <row r="7" spans="2:17">
      <c r="B7" s="20" t="s">
        <v>40</v>
      </c>
      <c r="C7" s="21">
        <v>3</v>
      </c>
      <c r="D7" s="22" t="s">
        <v>23</v>
      </c>
      <c r="E7" s="23" t="s">
        <v>41</v>
      </c>
      <c r="F7" s="22" t="s">
        <v>42</v>
      </c>
      <c r="G7" s="24" t="s">
        <v>21</v>
      </c>
      <c r="H7" s="25">
        <v>1</v>
      </c>
      <c r="I7" s="25"/>
      <c r="J7" s="51"/>
      <c r="L7" s="31" t="s">
        <v>43</v>
      </c>
      <c r="M7" s="23" t="s">
        <v>33</v>
      </c>
      <c r="N7" s="22" t="s">
        <v>34</v>
      </c>
      <c r="O7" s="22" t="s">
        <v>21</v>
      </c>
      <c r="P7" s="25">
        <v>1</v>
      </c>
      <c r="Q7" s="62" t="s">
        <v>22</v>
      </c>
    </row>
    <row r="8" spans="2:17">
      <c r="B8" s="20" t="s">
        <v>40</v>
      </c>
      <c r="C8" s="21"/>
      <c r="D8" s="22" t="s">
        <v>44</v>
      </c>
      <c r="E8" s="23" t="s">
        <v>41</v>
      </c>
      <c r="F8" s="22" t="s">
        <v>45</v>
      </c>
      <c r="G8" s="24" t="s">
        <v>21</v>
      </c>
      <c r="H8" s="25">
        <v>1</v>
      </c>
      <c r="I8" s="25"/>
      <c r="J8" s="51"/>
      <c r="L8" s="31" t="s">
        <v>46</v>
      </c>
      <c r="M8" s="23" t="s">
        <v>47</v>
      </c>
      <c r="N8" s="22" t="s">
        <v>39</v>
      </c>
      <c r="O8" s="22" t="s">
        <v>48</v>
      </c>
      <c r="P8" s="25">
        <v>1</v>
      </c>
      <c r="Q8" s="62" t="s">
        <v>22</v>
      </c>
    </row>
    <row r="9" s="2" customFormat="1" spans="2:18">
      <c r="B9" s="20" t="s">
        <v>40</v>
      </c>
      <c r="C9" s="21"/>
      <c r="D9" s="28" t="s">
        <v>49</v>
      </c>
      <c r="E9" s="23" t="s">
        <v>41</v>
      </c>
      <c r="F9" s="28" t="s">
        <v>50</v>
      </c>
      <c r="G9" s="24" t="s">
        <v>21</v>
      </c>
      <c r="H9" s="25">
        <v>1</v>
      </c>
      <c r="I9" s="25"/>
      <c r="J9" s="49"/>
      <c r="L9" s="52" t="s">
        <v>51</v>
      </c>
      <c r="M9" s="23" t="s">
        <v>52</v>
      </c>
      <c r="N9" s="28" t="s">
        <v>39</v>
      </c>
      <c r="O9" s="28" t="s">
        <v>53</v>
      </c>
      <c r="P9" s="28">
        <v>1</v>
      </c>
      <c r="Q9" s="62" t="s">
        <v>54</v>
      </c>
      <c r="R9" s="63"/>
    </row>
    <row r="10" spans="2:17">
      <c r="B10" s="20" t="s">
        <v>55</v>
      </c>
      <c r="C10" s="21">
        <v>1</v>
      </c>
      <c r="D10" s="22" t="s">
        <v>23</v>
      </c>
      <c r="E10" s="23" t="s">
        <v>56</v>
      </c>
      <c r="F10" s="22" t="s">
        <v>57</v>
      </c>
      <c r="G10" s="24" t="s">
        <v>21</v>
      </c>
      <c r="H10" s="25">
        <v>1</v>
      </c>
      <c r="I10" s="25"/>
      <c r="J10" s="49"/>
      <c r="L10" s="31" t="s">
        <v>58</v>
      </c>
      <c r="M10" s="23" t="s">
        <v>59</v>
      </c>
      <c r="N10" s="22" t="s">
        <v>60</v>
      </c>
      <c r="O10" s="22" t="s">
        <v>17</v>
      </c>
      <c r="P10" s="25">
        <v>1</v>
      </c>
      <c r="Q10" s="62" t="s">
        <v>61</v>
      </c>
    </row>
    <row r="11" spans="2:17">
      <c r="B11" s="20" t="s">
        <v>62</v>
      </c>
      <c r="C11" s="21">
        <v>1</v>
      </c>
      <c r="D11" s="22" t="s">
        <v>25</v>
      </c>
      <c r="E11" s="23" t="s">
        <v>26</v>
      </c>
      <c r="F11" s="22" t="s">
        <v>20</v>
      </c>
      <c r="G11" s="24" t="s">
        <v>27</v>
      </c>
      <c r="H11" s="25">
        <v>1</v>
      </c>
      <c r="I11" s="53"/>
      <c r="J11" s="49"/>
      <c r="L11" s="31" t="s">
        <v>25</v>
      </c>
      <c r="M11" s="23" t="s">
        <v>63</v>
      </c>
      <c r="N11" s="22" t="s">
        <v>60</v>
      </c>
      <c r="O11" s="22" t="s">
        <v>27</v>
      </c>
      <c r="P11" s="25">
        <v>1</v>
      </c>
      <c r="Q11" s="62" t="s">
        <v>64</v>
      </c>
    </row>
    <row r="12" spans="2:18">
      <c r="B12" s="29"/>
      <c r="C12" s="30"/>
      <c r="D12" s="30"/>
      <c r="E12" s="30"/>
      <c r="F12" s="30"/>
      <c r="G12" s="30"/>
      <c r="H12" s="30"/>
      <c r="I12" s="25">
        <f>SUM(H3:H11)</f>
        <v>9</v>
      </c>
      <c r="J12" s="49">
        <f>SUM(H4:H10)</f>
        <v>7</v>
      </c>
      <c r="L12" s="31" t="s">
        <v>65</v>
      </c>
      <c r="M12" s="23" t="s">
        <v>66</v>
      </c>
      <c r="N12" s="22" t="s">
        <v>60</v>
      </c>
      <c r="O12" s="22" t="s">
        <v>17</v>
      </c>
      <c r="P12" s="25">
        <v>1</v>
      </c>
      <c r="Q12" s="62" t="s">
        <v>67</v>
      </c>
      <c r="R12" s="9"/>
    </row>
    <row r="13" spans="2:17">
      <c r="B13" s="18" t="s">
        <v>68</v>
      </c>
      <c r="C13" s="19"/>
      <c r="D13" s="19"/>
      <c r="E13" s="19"/>
      <c r="F13" s="19"/>
      <c r="G13" s="19"/>
      <c r="H13" s="19"/>
      <c r="I13" s="19"/>
      <c r="J13" s="48"/>
      <c r="L13" s="31" t="s">
        <v>69</v>
      </c>
      <c r="M13" s="23" t="s">
        <v>70</v>
      </c>
      <c r="N13" s="28" t="s">
        <v>71</v>
      </c>
      <c r="O13" s="54" t="s">
        <v>69</v>
      </c>
      <c r="P13" s="25">
        <v>1</v>
      </c>
      <c r="Q13" s="62" t="s">
        <v>22</v>
      </c>
    </row>
    <row r="14" spans="2:17">
      <c r="B14" s="20" t="s">
        <v>72</v>
      </c>
      <c r="C14" s="21">
        <v>2</v>
      </c>
      <c r="D14" s="22" t="s">
        <v>14</v>
      </c>
      <c r="E14" s="23" t="s">
        <v>73</v>
      </c>
      <c r="F14" s="22" t="s">
        <v>31</v>
      </c>
      <c r="G14" s="24" t="s">
        <v>17</v>
      </c>
      <c r="H14" s="25">
        <v>1</v>
      </c>
      <c r="I14" s="25"/>
      <c r="J14" s="49"/>
      <c r="L14" s="55" t="s">
        <v>74</v>
      </c>
      <c r="M14" s="23" t="s">
        <v>75</v>
      </c>
      <c r="N14" s="28" t="s">
        <v>76</v>
      </c>
      <c r="O14" s="28" t="s">
        <v>21</v>
      </c>
      <c r="P14" s="25">
        <v>1</v>
      </c>
      <c r="Q14" s="62" t="s">
        <v>77</v>
      </c>
    </row>
    <row r="15" spans="2:17">
      <c r="B15" s="20" t="s">
        <v>72</v>
      </c>
      <c r="C15" s="21"/>
      <c r="D15" s="22" t="s">
        <v>23</v>
      </c>
      <c r="E15" s="23" t="s">
        <v>73</v>
      </c>
      <c r="F15" s="22" t="s">
        <v>78</v>
      </c>
      <c r="G15" s="24" t="s">
        <v>21</v>
      </c>
      <c r="H15" s="25">
        <v>1</v>
      </c>
      <c r="I15" s="25"/>
      <c r="J15" s="49"/>
      <c r="L15" s="31" t="s">
        <v>79</v>
      </c>
      <c r="M15" s="23" t="s">
        <v>80</v>
      </c>
      <c r="N15" s="22" t="s">
        <v>81</v>
      </c>
      <c r="O15" s="22" t="s">
        <v>48</v>
      </c>
      <c r="P15" s="25">
        <v>1</v>
      </c>
      <c r="Q15" s="62" t="s">
        <v>22</v>
      </c>
    </row>
    <row r="16" spans="2:17">
      <c r="B16" s="20" t="s">
        <v>82</v>
      </c>
      <c r="C16" s="21">
        <v>1</v>
      </c>
      <c r="D16" s="22" t="s">
        <v>23</v>
      </c>
      <c r="E16" s="23" t="s">
        <v>83</v>
      </c>
      <c r="F16" s="22" t="s">
        <v>84</v>
      </c>
      <c r="G16" s="24" t="s">
        <v>21</v>
      </c>
      <c r="H16" s="25">
        <v>1</v>
      </c>
      <c r="I16" s="25"/>
      <c r="J16" s="49"/>
      <c r="L16" s="52" t="s">
        <v>51</v>
      </c>
      <c r="M16" s="23" t="s">
        <v>85</v>
      </c>
      <c r="N16" s="28" t="s">
        <v>76</v>
      </c>
      <c r="O16" s="54" t="s">
        <v>53</v>
      </c>
      <c r="P16" s="25">
        <v>1</v>
      </c>
      <c r="Q16" s="62" t="s">
        <v>86</v>
      </c>
    </row>
    <row r="17" spans="2:17">
      <c r="B17" s="20" t="s">
        <v>87</v>
      </c>
      <c r="C17" s="21">
        <v>1</v>
      </c>
      <c r="D17" s="26" t="s">
        <v>29</v>
      </c>
      <c r="E17" s="23" t="s">
        <v>75</v>
      </c>
      <c r="F17" s="28" t="s">
        <v>76</v>
      </c>
      <c r="G17" s="24" t="s">
        <v>21</v>
      </c>
      <c r="H17" s="25">
        <v>1</v>
      </c>
      <c r="I17" s="25"/>
      <c r="J17" s="49"/>
      <c r="L17" s="31" t="s">
        <v>58</v>
      </c>
      <c r="M17" s="23" t="s">
        <v>88</v>
      </c>
      <c r="N17" s="22" t="s">
        <v>76</v>
      </c>
      <c r="O17" s="22" t="s">
        <v>17</v>
      </c>
      <c r="P17" s="25">
        <v>1</v>
      </c>
      <c r="Q17" s="62" t="s">
        <v>64</v>
      </c>
    </row>
    <row r="18" spans="2:17">
      <c r="B18" s="31"/>
      <c r="C18" s="21"/>
      <c r="D18" s="22"/>
      <c r="E18" s="32"/>
      <c r="F18" s="22"/>
      <c r="G18" s="24"/>
      <c r="H18" s="22"/>
      <c r="I18" s="25">
        <f>SUM(H14:H17)</f>
        <v>4</v>
      </c>
      <c r="J18" s="49">
        <f>SUM(H15:H17)</f>
        <v>3</v>
      </c>
      <c r="L18" s="31" t="s">
        <v>89</v>
      </c>
      <c r="M18" s="23" t="s">
        <v>90</v>
      </c>
      <c r="N18" s="22" t="s">
        <v>81</v>
      </c>
      <c r="O18" s="22" t="s">
        <v>91</v>
      </c>
      <c r="P18" s="25">
        <v>1</v>
      </c>
      <c r="Q18" s="62" t="s">
        <v>22</v>
      </c>
    </row>
    <row r="19" spans="2:17">
      <c r="B19" s="18" t="s">
        <v>92</v>
      </c>
      <c r="C19" s="19"/>
      <c r="D19" s="19"/>
      <c r="E19" s="19"/>
      <c r="F19" s="19"/>
      <c r="G19" s="19"/>
      <c r="H19" s="19"/>
      <c r="I19" s="19"/>
      <c r="J19" s="48"/>
      <c r="L19" s="50" t="s">
        <v>32</v>
      </c>
      <c r="M19" s="23" t="s">
        <v>93</v>
      </c>
      <c r="N19" s="28" t="s">
        <v>81</v>
      </c>
      <c r="O19" s="28" t="s">
        <v>21</v>
      </c>
      <c r="P19" s="25">
        <v>1</v>
      </c>
      <c r="Q19" s="62" t="s">
        <v>22</v>
      </c>
    </row>
    <row r="20" spans="2:17">
      <c r="B20" s="20" t="s">
        <v>94</v>
      </c>
      <c r="C20" s="21">
        <v>2</v>
      </c>
      <c r="D20" s="28" t="s">
        <v>49</v>
      </c>
      <c r="E20" s="23" t="s">
        <v>95</v>
      </c>
      <c r="F20" s="28" t="s">
        <v>96</v>
      </c>
      <c r="G20" s="24" t="s">
        <v>21</v>
      </c>
      <c r="H20" s="25">
        <v>1</v>
      </c>
      <c r="I20" s="25"/>
      <c r="J20" s="49"/>
      <c r="L20" s="50" t="s">
        <v>97</v>
      </c>
      <c r="M20" s="23" t="s">
        <v>98</v>
      </c>
      <c r="N20" s="28" t="s">
        <v>99</v>
      </c>
      <c r="O20" s="28" t="s">
        <v>21</v>
      </c>
      <c r="P20" s="25">
        <v>1</v>
      </c>
      <c r="Q20" s="62" t="s">
        <v>100</v>
      </c>
    </row>
    <row r="21" spans="2:17">
      <c r="B21" s="20" t="s">
        <v>94</v>
      </c>
      <c r="C21" s="21"/>
      <c r="D21" s="24" t="s">
        <v>101</v>
      </c>
      <c r="E21" s="23" t="s">
        <v>95</v>
      </c>
      <c r="F21" s="24" t="s">
        <v>31</v>
      </c>
      <c r="G21" s="24" t="s">
        <v>48</v>
      </c>
      <c r="H21" s="25">
        <v>1</v>
      </c>
      <c r="I21" s="25"/>
      <c r="J21" s="49"/>
      <c r="L21" s="31" t="s">
        <v>102</v>
      </c>
      <c r="M21" s="23" t="s">
        <v>19</v>
      </c>
      <c r="N21" s="22" t="s">
        <v>99</v>
      </c>
      <c r="O21" s="22" t="s">
        <v>17</v>
      </c>
      <c r="P21" s="25">
        <v>1</v>
      </c>
      <c r="Q21" s="62" t="s">
        <v>22</v>
      </c>
    </row>
    <row r="22" spans="2:17">
      <c r="B22" s="31"/>
      <c r="C22" s="21"/>
      <c r="D22" s="22"/>
      <c r="E22" s="32"/>
      <c r="F22" s="22"/>
      <c r="G22" s="24"/>
      <c r="H22" s="22"/>
      <c r="I22" s="25">
        <f>SUM(H20:H21)</f>
        <v>2</v>
      </c>
      <c r="J22" s="49">
        <f>SUM(H20)</f>
        <v>1</v>
      </c>
      <c r="L22" s="31" t="s">
        <v>103</v>
      </c>
      <c r="M22" s="23" t="s">
        <v>104</v>
      </c>
      <c r="N22" s="22" t="s">
        <v>99</v>
      </c>
      <c r="O22" s="22" t="s">
        <v>21</v>
      </c>
      <c r="P22" s="25">
        <v>1</v>
      </c>
      <c r="Q22" s="62" t="s">
        <v>22</v>
      </c>
    </row>
    <row r="23" spans="2:17">
      <c r="B23" s="18" t="s">
        <v>105</v>
      </c>
      <c r="C23" s="19"/>
      <c r="D23" s="19"/>
      <c r="E23" s="19"/>
      <c r="F23" s="19"/>
      <c r="G23" s="19"/>
      <c r="H23" s="19"/>
      <c r="I23" s="19"/>
      <c r="J23" s="48"/>
      <c r="L23" s="31" t="s">
        <v>46</v>
      </c>
      <c r="M23" s="23" t="s">
        <v>106</v>
      </c>
      <c r="N23" s="22" t="s">
        <v>99</v>
      </c>
      <c r="O23" s="22" t="s">
        <v>48</v>
      </c>
      <c r="P23" s="25">
        <v>1</v>
      </c>
      <c r="Q23" s="62" t="s">
        <v>22</v>
      </c>
    </row>
    <row r="24" spans="2:17">
      <c r="B24" s="20" t="s">
        <v>107</v>
      </c>
      <c r="C24" s="21">
        <v>1</v>
      </c>
      <c r="D24" s="24" t="s">
        <v>108</v>
      </c>
      <c r="E24" s="23" t="s">
        <v>109</v>
      </c>
      <c r="F24" s="28" t="s">
        <v>110</v>
      </c>
      <c r="G24" s="24" t="s">
        <v>53</v>
      </c>
      <c r="H24" s="25">
        <v>1</v>
      </c>
      <c r="I24" s="25"/>
      <c r="J24" s="49"/>
      <c r="L24" s="31" t="s">
        <v>111</v>
      </c>
      <c r="M24" s="23" t="s">
        <v>112</v>
      </c>
      <c r="N24" s="22" t="s">
        <v>99</v>
      </c>
      <c r="O24" s="22" t="s">
        <v>27</v>
      </c>
      <c r="P24" s="25">
        <v>1</v>
      </c>
      <c r="Q24" s="62" t="s">
        <v>113</v>
      </c>
    </row>
    <row r="25" spans="2:17">
      <c r="B25" s="20" t="s">
        <v>114</v>
      </c>
      <c r="C25" s="21">
        <v>1</v>
      </c>
      <c r="D25" s="24" t="s">
        <v>115</v>
      </c>
      <c r="E25" s="23" t="s">
        <v>116</v>
      </c>
      <c r="F25" s="28" t="s">
        <v>117</v>
      </c>
      <c r="G25" s="24" t="s">
        <v>53</v>
      </c>
      <c r="H25" s="25">
        <v>1</v>
      </c>
      <c r="I25" s="25"/>
      <c r="J25" s="49"/>
      <c r="L25" s="31" t="s">
        <v>25</v>
      </c>
      <c r="M25" s="23" t="s">
        <v>118</v>
      </c>
      <c r="N25" s="22" t="s">
        <v>99</v>
      </c>
      <c r="O25" s="22" t="s">
        <v>27</v>
      </c>
      <c r="P25" s="25">
        <v>1</v>
      </c>
      <c r="Q25" s="62" t="s">
        <v>119</v>
      </c>
    </row>
    <row r="26" spans="2:17">
      <c r="B26" s="29"/>
      <c r="C26" s="30"/>
      <c r="D26" s="30"/>
      <c r="E26" s="30"/>
      <c r="F26" s="30"/>
      <c r="G26" s="30"/>
      <c r="H26" s="30"/>
      <c r="I26" s="25">
        <f>SUM(H24:H25)</f>
        <v>2</v>
      </c>
      <c r="J26" s="49"/>
      <c r="L26" s="31" t="s">
        <v>65</v>
      </c>
      <c r="M26" s="23" t="s">
        <v>85</v>
      </c>
      <c r="N26" s="22" t="s">
        <v>99</v>
      </c>
      <c r="O26" s="22" t="s">
        <v>17</v>
      </c>
      <c r="P26" s="25">
        <v>1</v>
      </c>
      <c r="Q26" s="62" t="s">
        <v>86</v>
      </c>
    </row>
    <row r="27" spans="2:17">
      <c r="B27" s="18" t="s">
        <v>120</v>
      </c>
      <c r="C27" s="19"/>
      <c r="D27" s="19"/>
      <c r="E27" s="19"/>
      <c r="F27" s="19"/>
      <c r="G27" s="19"/>
      <c r="H27" s="19"/>
      <c r="I27" s="19"/>
      <c r="J27" s="48"/>
      <c r="L27" s="31" t="s">
        <v>121</v>
      </c>
      <c r="M27" s="23" t="s">
        <v>122</v>
      </c>
      <c r="N27" s="22" t="s">
        <v>99</v>
      </c>
      <c r="O27" s="22" t="s">
        <v>21</v>
      </c>
      <c r="P27" s="25">
        <v>1</v>
      </c>
      <c r="Q27" s="62" t="s">
        <v>22</v>
      </c>
    </row>
    <row r="28" spans="2:17">
      <c r="B28" s="20" t="s">
        <v>123</v>
      </c>
      <c r="C28" s="21">
        <v>2</v>
      </c>
      <c r="D28" s="28" t="s">
        <v>37</v>
      </c>
      <c r="E28" s="23" t="s">
        <v>124</v>
      </c>
      <c r="F28" s="28" t="s">
        <v>125</v>
      </c>
      <c r="G28" s="33" t="s">
        <v>21</v>
      </c>
      <c r="H28" s="34">
        <v>1</v>
      </c>
      <c r="I28" s="34"/>
      <c r="J28" s="49"/>
      <c r="L28" s="31" t="s">
        <v>121</v>
      </c>
      <c r="M28" s="23" t="s">
        <v>122</v>
      </c>
      <c r="N28" s="22" t="s">
        <v>126</v>
      </c>
      <c r="O28" s="22" t="s">
        <v>21</v>
      </c>
      <c r="P28" s="25">
        <v>1</v>
      </c>
      <c r="Q28" s="62" t="s">
        <v>22</v>
      </c>
    </row>
    <row r="29" spans="2:17">
      <c r="B29" s="20" t="s">
        <v>123</v>
      </c>
      <c r="C29" s="21"/>
      <c r="D29" s="28" t="s">
        <v>49</v>
      </c>
      <c r="E29" s="23" t="s">
        <v>127</v>
      </c>
      <c r="F29" s="28" t="s">
        <v>110</v>
      </c>
      <c r="G29" s="24" t="s">
        <v>21</v>
      </c>
      <c r="H29" s="25">
        <v>1</v>
      </c>
      <c r="I29" s="25"/>
      <c r="J29" s="49"/>
      <c r="L29" s="20" t="s">
        <v>128</v>
      </c>
      <c r="M29" s="23" t="s">
        <v>106</v>
      </c>
      <c r="N29" s="22" t="s">
        <v>129</v>
      </c>
      <c r="O29" s="22" t="s">
        <v>48</v>
      </c>
      <c r="P29" s="25">
        <v>1</v>
      </c>
      <c r="Q29" s="62" t="s">
        <v>22</v>
      </c>
    </row>
    <row r="30" spans="2:17">
      <c r="B30" s="29"/>
      <c r="C30" s="30"/>
      <c r="D30" s="30"/>
      <c r="E30" s="30"/>
      <c r="F30" s="30"/>
      <c r="G30" s="30"/>
      <c r="H30" s="30"/>
      <c r="I30" s="34">
        <f>SUM(H28:H29)</f>
        <v>2</v>
      </c>
      <c r="J30" s="49">
        <f>SUM(H28:H29)</f>
        <v>2</v>
      </c>
      <c r="L30" s="31" t="s">
        <v>130</v>
      </c>
      <c r="M30" s="23" t="s">
        <v>131</v>
      </c>
      <c r="N30" s="22" t="s">
        <v>126</v>
      </c>
      <c r="O30" s="22" t="s">
        <v>17</v>
      </c>
      <c r="P30" s="25">
        <v>1</v>
      </c>
      <c r="Q30" s="62" t="s">
        <v>132</v>
      </c>
    </row>
    <row r="31" spans="2:17">
      <c r="B31" s="18" t="s">
        <v>133</v>
      </c>
      <c r="C31" s="19"/>
      <c r="D31" s="19"/>
      <c r="E31" s="19"/>
      <c r="F31" s="19"/>
      <c r="G31" s="19"/>
      <c r="H31" s="19"/>
      <c r="I31" s="19"/>
      <c r="J31" s="48"/>
      <c r="L31" s="31" t="s">
        <v>134</v>
      </c>
      <c r="M31" s="23" t="s">
        <v>98</v>
      </c>
      <c r="N31" s="22" t="s">
        <v>126</v>
      </c>
      <c r="O31" s="56" t="s">
        <v>21</v>
      </c>
      <c r="P31" s="34">
        <v>1</v>
      </c>
      <c r="Q31" s="64" t="s">
        <v>100</v>
      </c>
    </row>
    <row r="32" spans="2:17">
      <c r="B32" s="20" t="s">
        <v>135</v>
      </c>
      <c r="C32" s="21">
        <v>6</v>
      </c>
      <c r="D32" s="22" t="s">
        <v>136</v>
      </c>
      <c r="E32" s="23" t="s">
        <v>137</v>
      </c>
      <c r="F32" s="22" t="s">
        <v>138</v>
      </c>
      <c r="G32" s="24" t="s">
        <v>17</v>
      </c>
      <c r="H32" s="25">
        <v>1</v>
      </c>
      <c r="I32" s="25"/>
      <c r="J32" s="49"/>
      <c r="L32" s="31" t="s">
        <v>139</v>
      </c>
      <c r="M32" s="23" t="s">
        <v>140</v>
      </c>
      <c r="N32" s="28" t="s">
        <v>129</v>
      </c>
      <c r="O32" s="22" t="s">
        <v>141</v>
      </c>
      <c r="P32" s="25">
        <v>1</v>
      </c>
      <c r="Q32" s="62" t="s">
        <v>86</v>
      </c>
    </row>
    <row r="33" spans="2:17">
      <c r="B33" s="20" t="s">
        <v>135</v>
      </c>
      <c r="C33" s="21"/>
      <c r="D33" s="22" t="s">
        <v>25</v>
      </c>
      <c r="E33" s="23" t="s">
        <v>137</v>
      </c>
      <c r="F33" s="22" t="s">
        <v>142</v>
      </c>
      <c r="G33" s="24" t="s">
        <v>27</v>
      </c>
      <c r="H33" s="25">
        <v>1</v>
      </c>
      <c r="I33" s="25"/>
      <c r="J33" s="49"/>
      <c r="L33" s="31" t="s">
        <v>139</v>
      </c>
      <c r="M33" s="57" t="s">
        <v>143</v>
      </c>
      <c r="N33" s="28" t="s">
        <v>129</v>
      </c>
      <c r="O33" s="22" t="s">
        <v>141</v>
      </c>
      <c r="P33" s="25">
        <v>1</v>
      </c>
      <c r="Q33" s="62" t="s">
        <v>86</v>
      </c>
    </row>
    <row r="34" spans="2:17">
      <c r="B34" s="20" t="s">
        <v>135</v>
      </c>
      <c r="C34" s="21"/>
      <c r="D34" s="26" t="s">
        <v>29</v>
      </c>
      <c r="E34" s="23" t="s">
        <v>137</v>
      </c>
      <c r="F34" s="22" t="s">
        <v>144</v>
      </c>
      <c r="G34" s="24" t="s">
        <v>21</v>
      </c>
      <c r="H34" s="25">
        <v>1</v>
      </c>
      <c r="I34" s="25"/>
      <c r="J34" s="49"/>
      <c r="L34" s="52" t="s">
        <v>51</v>
      </c>
      <c r="M34" s="23" t="s">
        <v>118</v>
      </c>
      <c r="N34" s="22" t="s">
        <v>129</v>
      </c>
      <c r="O34" s="22" t="s">
        <v>53</v>
      </c>
      <c r="P34" s="22">
        <v>1</v>
      </c>
      <c r="Q34" s="62" t="s">
        <v>145</v>
      </c>
    </row>
    <row r="35" spans="2:17">
      <c r="B35" s="20" t="s">
        <v>135</v>
      </c>
      <c r="C35" s="21"/>
      <c r="D35" s="22" t="s">
        <v>35</v>
      </c>
      <c r="E35" s="23" t="s">
        <v>137</v>
      </c>
      <c r="F35" s="22" t="s">
        <v>146</v>
      </c>
      <c r="G35" s="24" t="s">
        <v>21</v>
      </c>
      <c r="H35" s="25">
        <v>1</v>
      </c>
      <c r="I35" s="25"/>
      <c r="J35" s="49"/>
      <c r="L35" s="50" t="s">
        <v>147</v>
      </c>
      <c r="M35" s="23" t="s">
        <v>148</v>
      </c>
      <c r="N35" s="28" t="s">
        <v>126</v>
      </c>
      <c r="O35" s="33" t="s">
        <v>21</v>
      </c>
      <c r="P35" s="34">
        <v>1</v>
      </c>
      <c r="Q35" s="62" t="s">
        <v>22</v>
      </c>
    </row>
    <row r="36" spans="2:17">
      <c r="B36" s="20" t="s">
        <v>135</v>
      </c>
      <c r="C36" s="21"/>
      <c r="D36" s="28" t="s">
        <v>49</v>
      </c>
      <c r="E36" s="23" t="s">
        <v>149</v>
      </c>
      <c r="F36" s="28" t="s">
        <v>150</v>
      </c>
      <c r="G36" s="24" t="s">
        <v>21</v>
      </c>
      <c r="H36" s="25">
        <v>1</v>
      </c>
      <c r="I36" s="25"/>
      <c r="J36" s="49"/>
      <c r="L36" s="50" t="s">
        <v>32</v>
      </c>
      <c r="M36" s="23" t="s">
        <v>151</v>
      </c>
      <c r="N36" s="28" t="s">
        <v>126</v>
      </c>
      <c r="O36" s="56" t="s">
        <v>21</v>
      </c>
      <c r="P36" s="34">
        <v>1</v>
      </c>
      <c r="Q36" s="62" t="s">
        <v>22</v>
      </c>
    </row>
    <row r="37" spans="2:17">
      <c r="B37" s="20" t="s">
        <v>135</v>
      </c>
      <c r="C37" s="21"/>
      <c r="D37" s="22" t="s">
        <v>37</v>
      </c>
      <c r="E37" s="23" t="s">
        <v>149</v>
      </c>
      <c r="F37" s="22" t="s">
        <v>144</v>
      </c>
      <c r="G37" s="24" t="s">
        <v>21</v>
      </c>
      <c r="H37" s="25">
        <v>1</v>
      </c>
      <c r="I37" s="25"/>
      <c r="J37" s="49"/>
      <c r="L37" s="50" t="s">
        <v>32</v>
      </c>
      <c r="M37" s="23" t="s">
        <v>152</v>
      </c>
      <c r="N37" s="28" t="s">
        <v>129</v>
      </c>
      <c r="O37" s="28" t="s">
        <v>21</v>
      </c>
      <c r="P37" s="25">
        <v>1</v>
      </c>
      <c r="Q37" s="62" t="s">
        <v>100</v>
      </c>
    </row>
    <row r="38" spans="2:17">
      <c r="B38" s="35"/>
      <c r="C38" s="36"/>
      <c r="D38" s="37"/>
      <c r="E38" s="32"/>
      <c r="F38" s="37"/>
      <c r="G38" s="38"/>
      <c r="H38" s="37"/>
      <c r="I38" s="25">
        <f>SUM(H32:H37)</f>
        <v>6</v>
      </c>
      <c r="J38" s="49">
        <f>SUM(H34:H37)</f>
        <v>4</v>
      </c>
      <c r="L38" s="50" t="s">
        <v>153</v>
      </c>
      <c r="M38" s="23" t="s">
        <v>154</v>
      </c>
      <c r="N38" s="28" t="s">
        <v>155</v>
      </c>
      <c r="O38" s="28" t="s">
        <v>21</v>
      </c>
      <c r="P38" s="25">
        <v>1</v>
      </c>
      <c r="Q38" s="62" t="s">
        <v>156</v>
      </c>
    </row>
    <row r="39" spans="2:17">
      <c r="B39" s="18" t="s">
        <v>157</v>
      </c>
      <c r="C39" s="19"/>
      <c r="D39" s="19"/>
      <c r="E39" s="19"/>
      <c r="F39" s="19"/>
      <c r="G39" s="19"/>
      <c r="H39" s="19"/>
      <c r="I39" s="19"/>
      <c r="J39" s="48"/>
      <c r="L39" s="50" t="s">
        <v>32</v>
      </c>
      <c r="M39" s="23" t="s">
        <v>158</v>
      </c>
      <c r="N39" s="28" t="s">
        <v>155</v>
      </c>
      <c r="O39" s="28" t="s">
        <v>21</v>
      </c>
      <c r="P39" s="25">
        <v>1</v>
      </c>
      <c r="Q39" s="62" t="s">
        <v>159</v>
      </c>
    </row>
    <row r="40" spans="2:17">
      <c r="B40" s="20" t="s">
        <v>160</v>
      </c>
      <c r="C40" s="39">
        <v>7</v>
      </c>
      <c r="D40" s="24" t="s">
        <v>161</v>
      </c>
      <c r="E40" s="23" t="s">
        <v>162</v>
      </c>
      <c r="F40" s="24" t="s">
        <v>163</v>
      </c>
      <c r="G40" s="24" t="s">
        <v>48</v>
      </c>
      <c r="H40" s="25">
        <v>1</v>
      </c>
      <c r="I40" s="25"/>
      <c r="J40" s="49"/>
      <c r="L40" s="31" t="s">
        <v>111</v>
      </c>
      <c r="M40" s="23" t="s">
        <v>52</v>
      </c>
      <c r="N40" s="22" t="s">
        <v>142</v>
      </c>
      <c r="O40" s="22" t="s">
        <v>27</v>
      </c>
      <c r="P40" s="25">
        <v>1</v>
      </c>
      <c r="Q40" s="62" t="s">
        <v>54</v>
      </c>
    </row>
    <row r="41" spans="2:17">
      <c r="B41" s="20" t="s">
        <v>160</v>
      </c>
      <c r="C41" s="40"/>
      <c r="D41" s="24" t="s">
        <v>46</v>
      </c>
      <c r="E41" s="23" t="s">
        <v>162</v>
      </c>
      <c r="F41" s="24" t="s">
        <v>164</v>
      </c>
      <c r="G41" s="24" t="s">
        <v>48</v>
      </c>
      <c r="H41" s="25">
        <v>1</v>
      </c>
      <c r="I41" s="53"/>
      <c r="J41" s="58"/>
      <c r="L41" s="31" t="s">
        <v>25</v>
      </c>
      <c r="M41" s="23" t="s">
        <v>137</v>
      </c>
      <c r="N41" s="22" t="s">
        <v>142</v>
      </c>
      <c r="O41" s="22" t="s">
        <v>27</v>
      </c>
      <c r="P41" s="25">
        <v>1</v>
      </c>
      <c r="Q41" s="62" t="s">
        <v>165</v>
      </c>
    </row>
    <row r="42" spans="2:17">
      <c r="B42" s="20" t="s">
        <v>160</v>
      </c>
      <c r="C42" s="40"/>
      <c r="D42" s="24" t="s">
        <v>79</v>
      </c>
      <c r="E42" s="23" t="s">
        <v>162</v>
      </c>
      <c r="F42" s="24" t="s">
        <v>166</v>
      </c>
      <c r="G42" s="24" t="s">
        <v>48</v>
      </c>
      <c r="H42" s="25">
        <v>1</v>
      </c>
      <c r="I42" s="25"/>
      <c r="J42" s="49"/>
      <c r="L42" s="31" t="s">
        <v>79</v>
      </c>
      <c r="M42" s="23" t="s">
        <v>38</v>
      </c>
      <c r="N42" s="22" t="s">
        <v>155</v>
      </c>
      <c r="O42" s="22" t="s">
        <v>48</v>
      </c>
      <c r="P42" s="25">
        <v>1</v>
      </c>
      <c r="Q42" s="62" t="s">
        <v>22</v>
      </c>
    </row>
    <row r="43" spans="2:17">
      <c r="B43" s="20" t="s">
        <v>160</v>
      </c>
      <c r="C43" s="40"/>
      <c r="D43" s="24" t="s">
        <v>89</v>
      </c>
      <c r="E43" s="23" t="s">
        <v>162</v>
      </c>
      <c r="F43" s="24" t="s">
        <v>167</v>
      </c>
      <c r="G43" s="24" t="s">
        <v>91</v>
      </c>
      <c r="H43" s="25">
        <v>1</v>
      </c>
      <c r="I43" s="25"/>
      <c r="J43" s="49"/>
      <c r="L43" s="31" t="s">
        <v>168</v>
      </c>
      <c r="M43" s="23" t="s">
        <v>106</v>
      </c>
      <c r="N43" s="28" t="s">
        <v>142</v>
      </c>
      <c r="O43" s="28" t="s">
        <v>169</v>
      </c>
      <c r="P43" s="25">
        <v>1</v>
      </c>
      <c r="Q43" s="62" t="s">
        <v>22</v>
      </c>
    </row>
    <row r="44" spans="2:17">
      <c r="B44" s="20" t="s">
        <v>160</v>
      </c>
      <c r="C44" s="40"/>
      <c r="D44" s="28" t="s">
        <v>49</v>
      </c>
      <c r="E44" s="23" t="s">
        <v>170</v>
      </c>
      <c r="F44" s="28" t="s">
        <v>117</v>
      </c>
      <c r="G44" s="24" t="s">
        <v>21</v>
      </c>
      <c r="H44" s="25">
        <v>1</v>
      </c>
      <c r="I44" s="25"/>
      <c r="J44" s="49"/>
      <c r="L44" s="31" t="s">
        <v>89</v>
      </c>
      <c r="M44" s="59" t="s">
        <v>63</v>
      </c>
      <c r="N44" s="28" t="s">
        <v>171</v>
      </c>
      <c r="O44" s="28" t="s">
        <v>91</v>
      </c>
      <c r="P44" s="25">
        <v>1</v>
      </c>
      <c r="Q44" s="62" t="s">
        <v>64</v>
      </c>
    </row>
    <row r="45" spans="2:17">
      <c r="B45" s="20" t="s">
        <v>160</v>
      </c>
      <c r="C45" s="40"/>
      <c r="D45" s="28" t="s">
        <v>172</v>
      </c>
      <c r="E45" s="23" t="s">
        <v>170</v>
      </c>
      <c r="F45" s="28" t="s">
        <v>173</v>
      </c>
      <c r="G45" s="33" t="s">
        <v>21</v>
      </c>
      <c r="H45" s="34">
        <v>1</v>
      </c>
      <c r="I45" s="25"/>
      <c r="J45" s="49"/>
      <c r="L45" s="31" t="s">
        <v>103</v>
      </c>
      <c r="M45" s="23" t="s">
        <v>174</v>
      </c>
      <c r="N45" s="22" t="s">
        <v>171</v>
      </c>
      <c r="O45" s="22" t="s">
        <v>21</v>
      </c>
      <c r="P45" s="25">
        <v>1</v>
      </c>
      <c r="Q45" s="62" t="s">
        <v>22</v>
      </c>
    </row>
    <row r="46" spans="2:17">
      <c r="B46" s="20" t="s">
        <v>160</v>
      </c>
      <c r="C46" s="41"/>
      <c r="D46" s="28" t="s">
        <v>172</v>
      </c>
      <c r="E46" s="23" t="s">
        <v>170</v>
      </c>
      <c r="F46" s="28" t="s">
        <v>175</v>
      </c>
      <c r="G46" s="33" t="s">
        <v>21</v>
      </c>
      <c r="H46" s="34">
        <v>1</v>
      </c>
      <c r="I46" s="34"/>
      <c r="J46" s="49"/>
      <c r="L46" s="50" t="s">
        <v>176</v>
      </c>
      <c r="M46" s="23" t="s">
        <v>154</v>
      </c>
      <c r="N46" s="28" t="s">
        <v>171</v>
      </c>
      <c r="O46" s="28" t="s">
        <v>21</v>
      </c>
      <c r="P46" s="25">
        <v>1</v>
      </c>
      <c r="Q46" s="62" t="s">
        <v>156</v>
      </c>
    </row>
    <row r="47" spans="2:17">
      <c r="B47" s="20" t="s">
        <v>177</v>
      </c>
      <c r="C47" s="21">
        <v>1</v>
      </c>
      <c r="D47" s="24" t="s">
        <v>79</v>
      </c>
      <c r="E47" s="23" t="s">
        <v>162</v>
      </c>
      <c r="F47" s="24" t="s">
        <v>45</v>
      </c>
      <c r="G47" s="24" t="s">
        <v>48</v>
      </c>
      <c r="H47" s="25">
        <v>1</v>
      </c>
      <c r="I47" s="34"/>
      <c r="J47" s="49"/>
      <c r="L47" s="31" t="s">
        <v>168</v>
      </c>
      <c r="M47" s="23" t="s">
        <v>106</v>
      </c>
      <c r="N47" s="28" t="s">
        <v>125</v>
      </c>
      <c r="O47" s="28" t="s">
        <v>169</v>
      </c>
      <c r="P47" s="25">
        <v>1</v>
      </c>
      <c r="Q47" s="62" t="s">
        <v>22</v>
      </c>
    </row>
    <row r="48" spans="2:17">
      <c r="B48" s="31"/>
      <c r="C48" s="21"/>
      <c r="D48" s="22"/>
      <c r="E48" s="32"/>
      <c r="F48" s="22"/>
      <c r="G48" s="24"/>
      <c r="H48" s="22"/>
      <c r="I48" s="25">
        <f>SUM(H40:H47)</f>
        <v>8</v>
      </c>
      <c r="J48" s="49">
        <f>SUM(H44:H46)</f>
        <v>3</v>
      </c>
      <c r="L48" s="50" t="s">
        <v>97</v>
      </c>
      <c r="M48" s="23" t="s">
        <v>178</v>
      </c>
      <c r="N48" s="28" t="s">
        <v>171</v>
      </c>
      <c r="O48" s="28" t="s">
        <v>21</v>
      </c>
      <c r="P48" s="25">
        <v>1</v>
      </c>
      <c r="Q48" s="62" t="s">
        <v>159</v>
      </c>
    </row>
    <row r="49" spans="2:17">
      <c r="B49" s="18" t="s">
        <v>179</v>
      </c>
      <c r="C49" s="19"/>
      <c r="D49" s="19"/>
      <c r="E49" s="19"/>
      <c r="F49" s="19"/>
      <c r="G49" s="19"/>
      <c r="H49" s="19"/>
      <c r="I49" s="19"/>
      <c r="J49" s="48"/>
      <c r="L49" s="50" t="s">
        <v>37</v>
      </c>
      <c r="M49" s="23" t="s">
        <v>124</v>
      </c>
      <c r="N49" s="28" t="s">
        <v>125</v>
      </c>
      <c r="O49" s="33" t="s">
        <v>21</v>
      </c>
      <c r="P49" s="34">
        <v>1</v>
      </c>
      <c r="Q49" s="62" t="s">
        <v>180</v>
      </c>
    </row>
    <row r="50" spans="2:17">
      <c r="B50" s="20" t="s">
        <v>181</v>
      </c>
      <c r="C50" s="21">
        <v>4</v>
      </c>
      <c r="D50" s="22" t="s">
        <v>23</v>
      </c>
      <c r="E50" s="23" t="s">
        <v>182</v>
      </c>
      <c r="F50" s="22" t="s">
        <v>125</v>
      </c>
      <c r="G50" s="24" t="s">
        <v>21</v>
      </c>
      <c r="H50" s="22">
        <v>1</v>
      </c>
      <c r="I50" s="25"/>
      <c r="J50" s="49"/>
      <c r="L50" s="50" t="s">
        <v>32</v>
      </c>
      <c r="M50" s="23" t="s">
        <v>183</v>
      </c>
      <c r="N50" s="22" t="s">
        <v>125</v>
      </c>
      <c r="O50" s="22" t="s">
        <v>21</v>
      </c>
      <c r="P50" s="22">
        <v>1</v>
      </c>
      <c r="Q50" s="62" t="s">
        <v>184</v>
      </c>
    </row>
    <row r="51" spans="2:17">
      <c r="B51" s="20" t="s">
        <v>181</v>
      </c>
      <c r="C51" s="21"/>
      <c r="D51" s="24" t="s">
        <v>46</v>
      </c>
      <c r="E51" s="23" t="s">
        <v>185</v>
      </c>
      <c r="F51" s="24" t="s">
        <v>186</v>
      </c>
      <c r="G51" s="24" t="s">
        <v>48</v>
      </c>
      <c r="H51" s="25">
        <v>1</v>
      </c>
      <c r="I51" s="25"/>
      <c r="J51" s="49"/>
      <c r="L51" s="31" t="s">
        <v>23</v>
      </c>
      <c r="M51" s="23" t="s">
        <v>182</v>
      </c>
      <c r="N51" s="22" t="s">
        <v>125</v>
      </c>
      <c r="O51" s="22" t="s">
        <v>21</v>
      </c>
      <c r="P51" s="22">
        <v>1</v>
      </c>
      <c r="Q51" s="62" t="s">
        <v>184</v>
      </c>
    </row>
    <row r="52" spans="2:17">
      <c r="B52" s="20" t="s">
        <v>181</v>
      </c>
      <c r="C52" s="21"/>
      <c r="D52" s="24" t="s">
        <v>161</v>
      </c>
      <c r="E52" s="23" t="s">
        <v>182</v>
      </c>
      <c r="F52" s="24" t="s">
        <v>187</v>
      </c>
      <c r="G52" s="24" t="s">
        <v>48</v>
      </c>
      <c r="H52" s="25">
        <v>1</v>
      </c>
      <c r="I52" s="25"/>
      <c r="J52" s="49"/>
      <c r="L52" s="50" t="s">
        <v>32</v>
      </c>
      <c r="M52" s="23" t="s">
        <v>174</v>
      </c>
      <c r="N52" s="28" t="s">
        <v>171</v>
      </c>
      <c r="O52" s="28" t="s">
        <v>21</v>
      </c>
      <c r="P52" s="25">
        <v>1</v>
      </c>
      <c r="Q52" s="62" t="s">
        <v>22</v>
      </c>
    </row>
    <row r="53" spans="2:17">
      <c r="B53" s="20" t="s">
        <v>181</v>
      </c>
      <c r="C53" s="21"/>
      <c r="D53" s="22" t="s">
        <v>49</v>
      </c>
      <c r="E53" s="23" t="s">
        <v>183</v>
      </c>
      <c r="F53" s="22" t="s">
        <v>125</v>
      </c>
      <c r="G53" s="24" t="s">
        <v>21</v>
      </c>
      <c r="H53" s="22">
        <v>1</v>
      </c>
      <c r="I53" s="25"/>
      <c r="J53" s="49"/>
      <c r="L53" s="31" t="s">
        <v>65</v>
      </c>
      <c r="M53" s="23" t="s">
        <v>188</v>
      </c>
      <c r="N53" s="22" t="s">
        <v>125</v>
      </c>
      <c r="O53" s="22" t="s">
        <v>17</v>
      </c>
      <c r="P53" s="25">
        <v>1</v>
      </c>
      <c r="Q53" s="62" t="s">
        <v>67</v>
      </c>
    </row>
    <row r="54" spans="2:17">
      <c r="B54" s="20" t="s">
        <v>189</v>
      </c>
      <c r="C54" s="21">
        <v>7</v>
      </c>
      <c r="D54" s="22" t="s">
        <v>190</v>
      </c>
      <c r="E54" s="23" t="s">
        <v>191</v>
      </c>
      <c r="F54" s="22" t="s">
        <v>57</v>
      </c>
      <c r="G54" s="24" t="s">
        <v>17</v>
      </c>
      <c r="H54" s="25">
        <v>1</v>
      </c>
      <c r="I54" s="25"/>
      <c r="J54" s="49"/>
      <c r="L54" s="31" t="s">
        <v>46</v>
      </c>
      <c r="M54" s="23" t="s">
        <v>192</v>
      </c>
      <c r="N54" s="22" t="s">
        <v>171</v>
      </c>
      <c r="O54" s="22" t="s">
        <v>48</v>
      </c>
      <c r="P54" s="25">
        <v>1</v>
      </c>
      <c r="Q54" s="62" t="s">
        <v>22</v>
      </c>
    </row>
    <row r="55" spans="2:17">
      <c r="B55" s="20" t="s">
        <v>189</v>
      </c>
      <c r="C55" s="21"/>
      <c r="D55" s="24" t="s">
        <v>46</v>
      </c>
      <c r="E55" s="23" t="s">
        <v>191</v>
      </c>
      <c r="F55" s="24" t="s">
        <v>193</v>
      </c>
      <c r="G55" s="24" t="s">
        <v>48</v>
      </c>
      <c r="H55" s="25">
        <v>1</v>
      </c>
      <c r="I55" s="25"/>
      <c r="J55" s="49"/>
      <c r="L55" s="50" t="s">
        <v>176</v>
      </c>
      <c r="M55" s="23" t="s">
        <v>194</v>
      </c>
      <c r="N55" s="28" t="s">
        <v>110</v>
      </c>
      <c r="O55" s="28" t="s">
        <v>21</v>
      </c>
      <c r="P55" s="25">
        <v>1</v>
      </c>
      <c r="Q55" s="62" t="s">
        <v>156</v>
      </c>
    </row>
    <row r="56" spans="2:17">
      <c r="B56" s="20" t="s">
        <v>189</v>
      </c>
      <c r="C56" s="21"/>
      <c r="D56" s="24" t="s">
        <v>161</v>
      </c>
      <c r="E56" s="23" t="s">
        <v>191</v>
      </c>
      <c r="F56" s="24" t="s">
        <v>195</v>
      </c>
      <c r="G56" s="24" t="s">
        <v>48</v>
      </c>
      <c r="H56" s="25">
        <v>1</v>
      </c>
      <c r="I56" s="25"/>
      <c r="J56" s="49"/>
      <c r="L56" s="31" t="s">
        <v>134</v>
      </c>
      <c r="M56" s="23" t="s">
        <v>178</v>
      </c>
      <c r="N56" s="22" t="s">
        <v>50</v>
      </c>
      <c r="O56" s="56" t="s">
        <v>21</v>
      </c>
      <c r="P56" s="34">
        <v>1</v>
      </c>
      <c r="Q56" s="62" t="s">
        <v>159</v>
      </c>
    </row>
    <row r="57" spans="2:17">
      <c r="B57" s="20" t="s">
        <v>189</v>
      </c>
      <c r="C57" s="21"/>
      <c r="D57" s="24" t="s">
        <v>79</v>
      </c>
      <c r="E57" s="23" t="s">
        <v>196</v>
      </c>
      <c r="F57" s="24" t="s">
        <v>197</v>
      </c>
      <c r="G57" s="24" t="s">
        <v>48</v>
      </c>
      <c r="H57" s="25">
        <v>1</v>
      </c>
      <c r="I57" s="25"/>
      <c r="J57" s="49"/>
      <c r="L57" s="50" t="s">
        <v>32</v>
      </c>
      <c r="M57" s="23" t="s">
        <v>198</v>
      </c>
      <c r="N57" s="28" t="s">
        <v>50</v>
      </c>
      <c r="O57" s="28" t="s">
        <v>21</v>
      </c>
      <c r="P57" s="25">
        <v>1</v>
      </c>
      <c r="Q57" s="62" t="s">
        <v>28</v>
      </c>
    </row>
    <row r="58" spans="2:17">
      <c r="B58" s="20" t="s">
        <v>189</v>
      </c>
      <c r="C58" s="21"/>
      <c r="D58" s="26" t="s">
        <v>29</v>
      </c>
      <c r="E58" s="23" t="s">
        <v>191</v>
      </c>
      <c r="F58" s="22" t="s">
        <v>199</v>
      </c>
      <c r="G58" s="24" t="s">
        <v>21</v>
      </c>
      <c r="H58" s="25">
        <v>1</v>
      </c>
      <c r="I58" s="25"/>
      <c r="J58" s="49"/>
      <c r="L58" s="31" t="s">
        <v>25</v>
      </c>
      <c r="M58" s="23" t="s">
        <v>200</v>
      </c>
      <c r="N58" s="22" t="s">
        <v>50</v>
      </c>
      <c r="O58" s="22" t="s">
        <v>27</v>
      </c>
      <c r="P58" s="25">
        <v>1</v>
      </c>
      <c r="Q58" s="62" t="s">
        <v>201</v>
      </c>
    </row>
    <row r="59" spans="2:17">
      <c r="B59" s="20" t="s">
        <v>189</v>
      </c>
      <c r="C59" s="21"/>
      <c r="D59" s="28" t="s">
        <v>49</v>
      </c>
      <c r="E59" s="23" t="s">
        <v>202</v>
      </c>
      <c r="F59" s="28" t="s">
        <v>203</v>
      </c>
      <c r="G59" s="33" t="s">
        <v>21</v>
      </c>
      <c r="H59" s="25">
        <v>1</v>
      </c>
      <c r="I59" s="53"/>
      <c r="J59" s="58"/>
      <c r="L59" s="31" t="s">
        <v>111</v>
      </c>
      <c r="M59" s="23" t="s">
        <v>98</v>
      </c>
      <c r="N59" s="22" t="s">
        <v>204</v>
      </c>
      <c r="O59" s="22" t="s">
        <v>27</v>
      </c>
      <c r="P59" s="25">
        <v>1</v>
      </c>
      <c r="Q59" s="64" t="s">
        <v>100</v>
      </c>
    </row>
    <row r="60" spans="2:17">
      <c r="B60" s="20" t="s">
        <v>189</v>
      </c>
      <c r="C60" s="21"/>
      <c r="D60" s="22" t="s">
        <v>35</v>
      </c>
      <c r="E60" s="23" t="s">
        <v>191</v>
      </c>
      <c r="F60" s="22" t="s">
        <v>203</v>
      </c>
      <c r="G60" s="24" t="s">
        <v>21</v>
      </c>
      <c r="H60" s="25">
        <v>1</v>
      </c>
      <c r="I60" s="53"/>
      <c r="J60" s="58"/>
      <c r="L60" s="31" t="s">
        <v>79</v>
      </c>
      <c r="M60" s="23" t="s">
        <v>192</v>
      </c>
      <c r="N60" s="22" t="s">
        <v>50</v>
      </c>
      <c r="O60" s="22" t="s">
        <v>48</v>
      </c>
      <c r="P60" s="25">
        <v>1</v>
      </c>
      <c r="Q60" s="62" t="s">
        <v>22</v>
      </c>
    </row>
    <row r="61" ht="17" customHeight="1" spans="2:17">
      <c r="B61" s="20" t="s">
        <v>205</v>
      </c>
      <c r="C61" s="21">
        <v>3</v>
      </c>
      <c r="D61" s="24" t="s">
        <v>161</v>
      </c>
      <c r="E61" s="42" t="s">
        <v>206</v>
      </c>
      <c r="F61" s="24" t="s">
        <v>207</v>
      </c>
      <c r="G61" s="24" t="s">
        <v>48</v>
      </c>
      <c r="H61" s="25">
        <v>1</v>
      </c>
      <c r="I61" s="25"/>
      <c r="J61" s="49"/>
      <c r="L61" s="50" t="s">
        <v>32</v>
      </c>
      <c r="M61" s="23" t="s">
        <v>127</v>
      </c>
      <c r="N61" s="28" t="s">
        <v>110</v>
      </c>
      <c r="O61" s="28" t="s">
        <v>21</v>
      </c>
      <c r="P61" s="25">
        <v>1</v>
      </c>
      <c r="Q61" s="62" t="s">
        <v>180</v>
      </c>
    </row>
    <row r="62" spans="2:17">
      <c r="B62" s="20" t="s">
        <v>205</v>
      </c>
      <c r="C62" s="21"/>
      <c r="D62" s="24" t="s">
        <v>46</v>
      </c>
      <c r="E62" s="42" t="s">
        <v>206</v>
      </c>
      <c r="F62" s="24" t="s">
        <v>208</v>
      </c>
      <c r="G62" s="24" t="s">
        <v>48</v>
      </c>
      <c r="H62" s="25">
        <v>1</v>
      </c>
      <c r="I62" s="25"/>
      <c r="J62" s="49"/>
      <c r="L62" s="20" t="s">
        <v>108</v>
      </c>
      <c r="M62" s="23" t="s">
        <v>109</v>
      </c>
      <c r="N62" s="28" t="s">
        <v>110</v>
      </c>
      <c r="O62" s="28" t="s">
        <v>53</v>
      </c>
      <c r="P62" s="25">
        <v>1</v>
      </c>
      <c r="Q62" s="62" t="s">
        <v>209</v>
      </c>
    </row>
    <row r="63" spans="2:17">
      <c r="B63" s="20" t="s">
        <v>205</v>
      </c>
      <c r="C63" s="21"/>
      <c r="D63" s="24" t="s">
        <v>79</v>
      </c>
      <c r="E63" s="42" t="s">
        <v>206</v>
      </c>
      <c r="F63" s="24" t="s">
        <v>117</v>
      </c>
      <c r="G63" s="24" t="s">
        <v>48</v>
      </c>
      <c r="H63" s="25">
        <v>1</v>
      </c>
      <c r="I63" s="25"/>
      <c r="J63" s="49"/>
      <c r="L63" s="20" t="s">
        <v>89</v>
      </c>
      <c r="M63" s="23" t="s">
        <v>80</v>
      </c>
      <c r="N63" s="28" t="s">
        <v>84</v>
      </c>
      <c r="O63" s="28" t="s">
        <v>91</v>
      </c>
      <c r="P63" s="25">
        <v>1</v>
      </c>
      <c r="Q63" s="62" t="s">
        <v>22</v>
      </c>
    </row>
    <row r="64" spans="2:17">
      <c r="B64" s="29"/>
      <c r="C64" s="30"/>
      <c r="D64" s="30"/>
      <c r="E64" s="30"/>
      <c r="F64" s="30"/>
      <c r="G64" s="30"/>
      <c r="H64" s="30"/>
      <c r="I64" s="25">
        <f>SUM(H50:H63)</f>
        <v>14</v>
      </c>
      <c r="J64" s="49">
        <f>SUM(H50+H53+H58+H59+H60)</f>
        <v>5</v>
      </c>
      <c r="L64" s="31" t="s">
        <v>23</v>
      </c>
      <c r="M64" s="23" t="s">
        <v>83</v>
      </c>
      <c r="N64" s="22" t="s">
        <v>84</v>
      </c>
      <c r="O64" s="22" t="s">
        <v>21</v>
      </c>
      <c r="P64" s="25">
        <v>1</v>
      </c>
      <c r="Q64" s="62" t="s">
        <v>77</v>
      </c>
    </row>
    <row r="65" spans="2:17">
      <c r="B65" s="18" t="s">
        <v>210</v>
      </c>
      <c r="C65" s="19"/>
      <c r="D65" s="19"/>
      <c r="E65" s="19"/>
      <c r="F65" s="19"/>
      <c r="G65" s="19"/>
      <c r="H65" s="19"/>
      <c r="I65" s="19"/>
      <c r="J65" s="48"/>
      <c r="L65" s="31" t="s">
        <v>23</v>
      </c>
      <c r="M65" s="23" t="s">
        <v>73</v>
      </c>
      <c r="N65" s="22" t="s">
        <v>78</v>
      </c>
      <c r="O65" s="22" t="s">
        <v>21</v>
      </c>
      <c r="P65" s="25">
        <v>1</v>
      </c>
      <c r="Q65" s="62" t="s">
        <v>77</v>
      </c>
    </row>
    <row r="66" spans="2:17">
      <c r="B66" s="20" t="s">
        <v>211</v>
      </c>
      <c r="C66" s="39">
        <v>4</v>
      </c>
      <c r="D66" s="22" t="s">
        <v>190</v>
      </c>
      <c r="E66" s="23" t="s">
        <v>188</v>
      </c>
      <c r="F66" s="22" t="s">
        <v>150</v>
      </c>
      <c r="G66" s="24" t="s">
        <v>17</v>
      </c>
      <c r="H66" s="25">
        <v>1</v>
      </c>
      <c r="I66" s="25"/>
      <c r="J66" s="49"/>
      <c r="L66" s="31" t="s">
        <v>46</v>
      </c>
      <c r="M66" s="23" t="s">
        <v>122</v>
      </c>
      <c r="N66" s="22" t="s">
        <v>78</v>
      </c>
      <c r="O66" s="22" t="s">
        <v>48</v>
      </c>
      <c r="P66" s="25">
        <v>1</v>
      </c>
      <c r="Q66" s="62" t="s">
        <v>22</v>
      </c>
    </row>
    <row r="67" spans="2:17">
      <c r="B67" s="20" t="s">
        <v>211</v>
      </c>
      <c r="C67" s="40"/>
      <c r="D67" s="22" t="s">
        <v>212</v>
      </c>
      <c r="E67" s="23" t="s">
        <v>213</v>
      </c>
      <c r="F67" s="26" t="s">
        <v>214</v>
      </c>
      <c r="G67" s="27" t="s">
        <v>53</v>
      </c>
      <c r="H67" s="26">
        <v>1</v>
      </c>
      <c r="I67" s="25"/>
      <c r="J67" s="49"/>
      <c r="L67" s="31" t="s">
        <v>121</v>
      </c>
      <c r="M67" s="23" t="s">
        <v>192</v>
      </c>
      <c r="N67" s="22" t="s">
        <v>24</v>
      </c>
      <c r="O67" s="22" t="s">
        <v>21</v>
      </c>
      <c r="P67" s="25">
        <v>1</v>
      </c>
      <c r="Q67" s="62" t="s">
        <v>22</v>
      </c>
    </row>
    <row r="68" spans="2:17">
      <c r="B68" s="20" t="s">
        <v>211</v>
      </c>
      <c r="C68" s="40"/>
      <c r="D68" s="22" t="s">
        <v>65</v>
      </c>
      <c r="E68" s="23" t="s">
        <v>66</v>
      </c>
      <c r="F68" s="22" t="s">
        <v>60</v>
      </c>
      <c r="G68" s="24" t="s">
        <v>17</v>
      </c>
      <c r="H68" s="25">
        <v>1</v>
      </c>
      <c r="I68" s="25"/>
      <c r="J68" s="49"/>
      <c r="L68" s="31" t="s">
        <v>111</v>
      </c>
      <c r="M68" s="23" t="s">
        <v>215</v>
      </c>
      <c r="N68" s="22" t="s">
        <v>24</v>
      </c>
      <c r="O68" s="22" t="s">
        <v>27</v>
      </c>
      <c r="P68" s="34">
        <v>1</v>
      </c>
      <c r="Q68" s="62" t="s">
        <v>216</v>
      </c>
    </row>
    <row r="69" spans="2:17">
      <c r="B69" s="20" t="s">
        <v>211</v>
      </c>
      <c r="C69" s="41"/>
      <c r="D69" s="22" t="s">
        <v>65</v>
      </c>
      <c r="E69" s="23" t="s">
        <v>188</v>
      </c>
      <c r="F69" s="22" t="s">
        <v>125</v>
      </c>
      <c r="G69" s="24" t="s">
        <v>17</v>
      </c>
      <c r="H69" s="25">
        <v>1</v>
      </c>
      <c r="I69" s="25"/>
      <c r="J69" s="49"/>
      <c r="L69" s="31" t="s">
        <v>79</v>
      </c>
      <c r="M69" s="23" t="s">
        <v>104</v>
      </c>
      <c r="N69" s="54" t="s">
        <v>217</v>
      </c>
      <c r="O69" s="54" t="s">
        <v>48</v>
      </c>
      <c r="P69" s="70">
        <v>1</v>
      </c>
      <c r="Q69" s="62" t="s">
        <v>22</v>
      </c>
    </row>
    <row r="70" spans="2:17">
      <c r="B70" s="20" t="s">
        <v>218</v>
      </c>
      <c r="C70" s="21">
        <v>1</v>
      </c>
      <c r="D70" s="22" t="s">
        <v>219</v>
      </c>
      <c r="E70" s="23" t="s">
        <v>220</v>
      </c>
      <c r="F70" s="28" t="s">
        <v>221</v>
      </c>
      <c r="G70" s="24" t="s">
        <v>53</v>
      </c>
      <c r="H70" s="28">
        <v>1</v>
      </c>
      <c r="I70" s="25"/>
      <c r="J70" s="49"/>
      <c r="L70" s="31" t="s">
        <v>23</v>
      </c>
      <c r="M70" s="23" t="s">
        <v>15</v>
      </c>
      <c r="N70" s="22" t="s">
        <v>24</v>
      </c>
      <c r="O70" s="22" t="s">
        <v>21</v>
      </c>
      <c r="P70" s="25">
        <v>1</v>
      </c>
      <c r="Q70" s="62" t="s">
        <v>28</v>
      </c>
    </row>
    <row r="71" spans="2:17">
      <c r="B71" s="35"/>
      <c r="C71" s="36"/>
      <c r="D71" s="37"/>
      <c r="E71" s="32"/>
      <c r="F71" s="37"/>
      <c r="G71" s="38"/>
      <c r="H71" s="37"/>
      <c r="I71" s="25">
        <f>SUM(H66:H70)</f>
        <v>5</v>
      </c>
      <c r="J71" s="49">
        <v>0</v>
      </c>
      <c r="L71" s="55" t="s">
        <v>74</v>
      </c>
      <c r="M71" s="23" t="s">
        <v>222</v>
      </c>
      <c r="N71" s="54" t="s">
        <v>217</v>
      </c>
      <c r="O71" s="54" t="s">
        <v>21</v>
      </c>
      <c r="P71" s="70">
        <v>1</v>
      </c>
      <c r="Q71" s="62" t="s">
        <v>22</v>
      </c>
    </row>
    <row r="72" spans="2:17">
      <c r="B72" s="18" t="s">
        <v>223</v>
      </c>
      <c r="C72" s="19"/>
      <c r="D72" s="19"/>
      <c r="E72" s="19"/>
      <c r="F72" s="19"/>
      <c r="G72" s="19"/>
      <c r="H72" s="19"/>
      <c r="I72" s="19"/>
      <c r="J72" s="48"/>
      <c r="L72" s="31" t="s">
        <v>224</v>
      </c>
      <c r="M72" s="23" t="s">
        <v>140</v>
      </c>
      <c r="N72" s="22" t="s">
        <v>217</v>
      </c>
      <c r="O72" s="22" t="s">
        <v>21</v>
      </c>
      <c r="P72" s="25">
        <v>1</v>
      </c>
      <c r="Q72" s="62" t="s">
        <v>86</v>
      </c>
    </row>
    <row r="73" spans="2:17">
      <c r="B73" s="20" t="s">
        <v>225</v>
      </c>
      <c r="C73" s="21">
        <v>3</v>
      </c>
      <c r="D73" s="22" t="s">
        <v>134</v>
      </c>
      <c r="E73" s="23" t="s">
        <v>178</v>
      </c>
      <c r="F73" s="22" t="s">
        <v>50</v>
      </c>
      <c r="G73" s="33" t="s">
        <v>21</v>
      </c>
      <c r="H73" s="34">
        <v>1</v>
      </c>
      <c r="I73" s="25"/>
      <c r="J73" s="49"/>
      <c r="L73" s="31" t="s">
        <v>35</v>
      </c>
      <c r="M73" s="23" t="s">
        <v>30</v>
      </c>
      <c r="N73" s="22" t="s">
        <v>36</v>
      </c>
      <c r="O73" s="22" t="s">
        <v>21</v>
      </c>
      <c r="P73" s="25">
        <v>1</v>
      </c>
      <c r="Q73" s="62" t="s">
        <v>28</v>
      </c>
    </row>
    <row r="74" ht="31.5" spans="2:17">
      <c r="B74" s="20" t="s">
        <v>225</v>
      </c>
      <c r="C74" s="21"/>
      <c r="D74" s="28" t="s">
        <v>49</v>
      </c>
      <c r="E74" s="23" t="s">
        <v>158</v>
      </c>
      <c r="F74" s="28" t="s">
        <v>155</v>
      </c>
      <c r="G74" s="24" t="s">
        <v>21</v>
      </c>
      <c r="H74" s="25">
        <v>1</v>
      </c>
      <c r="I74" s="25"/>
      <c r="J74" s="49"/>
      <c r="L74" s="20" t="s">
        <v>128</v>
      </c>
      <c r="M74" s="71" t="s">
        <v>226</v>
      </c>
      <c r="N74" s="24" t="s">
        <v>36</v>
      </c>
      <c r="O74" s="24" t="s">
        <v>48</v>
      </c>
      <c r="P74" s="25">
        <v>1</v>
      </c>
      <c r="Q74" s="62" t="s">
        <v>201</v>
      </c>
    </row>
    <row r="75" spans="2:17">
      <c r="B75" s="20" t="s">
        <v>225</v>
      </c>
      <c r="C75" s="21"/>
      <c r="D75" s="28" t="s">
        <v>97</v>
      </c>
      <c r="E75" s="23" t="s">
        <v>178</v>
      </c>
      <c r="F75" s="28" t="s">
        <v>171</v>
      </c>
      <c r="G75" s="24" t="s">
        <v>21</v>
      </c>
      <c r="H75" s="25">
        <v>1</v>
      </c>
      <c r="I75" s="25"/>
      <c r="J75" s="49"/>
      <c r="L75" s="31" t="s">
        <v>139</v>
      </c>
      <c r="M75" s="23" t="s">
        <v>140</v>
      </c>
      <c r="N75" s="28" t="s">
        <v>36</v>
      </c>
      <c r="O75" s="22" t="s">
        <v>141</v>
      </c>
      <c r="P75" s="25">
        <v>1</v>
      </c>
      <c r="Q75" s="62" t="s">
        <v>86</v>
      </c>
    </row>
    <row r="76" ht="16" customHeight="1" spans="2:17">
      <c r="B76" s="31"/>
      <c r="C76" s="21"/>
      <c r="D76" s="22"/>
      <c r="E76" s="32"/>
      <c r="F76" s="22"/>
      <c r="G76" s="24"/>
      <c r="H76" s="22"/>
      <c r="I76" s="25">
        <f>SUM(H73:H75)</f>
        <v>3</v>
      </c>
      <c r="J76" s="49">
        <f>SUM(H73:H75)</f>
        <v>3</v>
      </c>
      <c r="L76" s="31" t="s">
        <v>139</v>
      </c>
      <c r="M76" s="57" t="s">
        <v>143</v>
      </c>
      <c r="N76" s="28" t="s">
        <v>36</v>
      </c>
      <c r="O76" s="22" t="s">
        <v>141</v>
      </c>
      <c r="P76" s="25">
        <v>1</v>
      </c>
      <c r="Q76" s="62" t="s">
        <v>86</v>
      </c>
    </row>
    <row r="77" spans="2:17">
      <c r="B77" s="18" t="s">
        <v>227</v>
      </c>
      <c r="C77" s="19"/>
      <c r="D77" s="19"/>
      <c r="E77" s="19"/>
      <c r="F77" s="19"/>
      <c r="G77" s="19"/>
      <c r="H77" s="19"/>
      <c r="I77" s="19"/>
      <c r="J77" s="48"/>
      <c r="L77" s="50" t="s">
        <v>228</v>
      </c>
      <c r="M77" s="23" t="s">
        <v>106</v>
      </c>
      <c r="N77" s="28" t="s">
        <v>36</v>
      </c>
      <c r="O77" s="28" t="s">
        <v>21</v>
      </c>
      <c r="P77" s="25">
        <v>1</v>
      </c>
      <c r="Q77" s="62" t="s">
        <v>22</v>
      </c>
    </row>
    <row r="78" spans="2:17">
      <c r="B78" s="20" t="s">
        <v>229</v>
      </c>
      <c r="C78" s="21">
        <v>1</v>
      </c>
      <c r="D78" s="22" t="s">
        <v>130</v>
      </c>
      <c r="E78" s="23" t="s">
        <v>131</v>
      </c>
      <c r="F78" s="22" t="s">
        <v>126</v>
      </c>
      <c r="G78" s="24" t="s">
        <v>17</v>
      </c>
      <c r="H78" s="25">
        <v>1</v>
      </c>
      <c r="I78" s="25">
        <v>1</v>
      </c>
      <c r="J78" s="49">
        <v>0</v>
      </c>
      <c r="L78" s="52" t="s">
        <v>134</v>
      </c>
      <c r="M78" s="23" t="s">
        <v>140</v>
      </c>
      <c r="N78" s="28" t="s">
        <v>36</v>
      </c>
      <c r="O78" s="54" t="s">
        <v>21</v>
      </c>
      <c r="P78" s="25">
        <v>1</v>
      </c>
      <c r="Q78" s="62" t="s">
        <v>86</v>
      </c>
    </row>
    <row r="79" spans="2:17">
      <c r="B79" s="18" t="s">
        <v>230</v>
      </c>
      <c r="C79" s="19"/>
      <c r="D79" s="19"/>
      <c r="E79" s="19"/>
      <c r="F79" s="19"/>
      <c r="G79" s="19"/>
      <c r="H79" s="19"/>
      <c r="I79" s="19"/>
      <c r="J79" s="48"/>
      <c r="L79" s="50" t="s">
        <v>228</v>
      </c>
      <c r="M79" s="23" t="s">
        <v>106</v>
      </c>
      <c r="N79" s="28" t="s">
        <v>231</v>
      </c>
      <c r="O79" s="28" t="s">
        <v>21</v>
      </c>
      <c r="P79" s="25">
        <v>1</v>
      </c>
      <c r="Q79" s="62" t="s">
        <v>22</v>
      </c>
    </row>
    <row r="80" spans="2:17">
      <c r="B80" s="20" t="s">
        <v>232</v>
      </c>
      <c r="C80" s="39">
        <v>6</v>
      </c>
      <c r="D80" s="22" t="s">
        <v>25</v>
      </c>
      <c r="E80" s="23" t="s">
        <v>63</v>
      </c>
      <c r="F80" s="22" t="s">
        <v>60</v>
      </c>
      <c r="G80" s="24" t="s">
        <v>27</v>
      </c>
      <c r="H80" s="25">
        <v>1</v>
      </c>
      <c r="I80" s="25"/>
      <c r="J80" s="49"/>
      <c r="L80" s="20" t="s">
        <v>128</v>
      </c>
      <c r="M80" s="23" t="s">
        <v>233</v>
      </c>
      <c r="N80" s="24" t="s">
        <v>57</v>
      </c>
      <c r="O80" s="24" t="s">
        <v>48</v>
      </c>
      <c r="P80" s="25">
        <v>1</v>
      </c>
      <c r="Q80" s="62" t="s">
        <v>201</v>
      </c>
    </row>
    <row r="81" spans="2:17">
      <c r="B81" s="20" t="s">
        <v>232</v>
      </c>
      <c r="C81" s="40"/>
      <c r="D81" s="22" t="s">
        <v>89</v>
      </c>
      <c r="E81" s="23" t="s">
        <v>234</v>
      </c>
      <c r="F81" s="22" t="s">
        <v>171</v>
      </c>
      <c r="G81" s="24" t="s">
        <v>91</v>
      </c>
      <c r="H81" s="25">
        <v>1</v>
      </c>
      <c r="I81" s="25"/>
      <c r="J81" s="49"/>
      <c r="L81" s="31" t="s">
        <v>23</v>
      </c>
      <c r="M81" s="23" t="s">
        <v>56</v>
      </c>
      <c r="N81" s="22" t="s">
        <v>57</v>
      </c>
      <c r="O81" s="22" t="s">
        <v>21</v>
      </c>
      <c r="P81" s="25">
        <v>1</v>
      </c>
      <c r="Q81" s="62" t="s">
        <v>28</v>
      </c>
    </row>
    <row r="82" spans="2:17">
      <c r="B82" s="20" t="s">
        <v>232</v>
      </c>
      <c r="C82" s="40"/>
      <c r="D82" s="26" t="s">
        <v>29</v>
      </c>
      <c r="E82" s="23" t="s">
        <v>234</v>
      </c>
      <c r="F82" s="22" t="s">
        <v>163</v>
      </c>
      <c r="G82" s="24" t="s">
        <v>21</v>
      </c>
      <c r="H82" s="25">
        <v>1</v>
      </c>
      <c r="I82" s="25"/>
      <c r="J82" s="49"/>
      <c r="L82" s="31" t="s">
        <v>190</v>
      </c>
      <c r="M82" s="23" t="s">
        <v>191</v>
      </c>
      <c r="N82" s="22" t="s">
        <v>57</v>
      </c>
      <c r="O82" s="22" t="s">
        <v>17</v>
      </c>
      <c r="P82" s="25">
        <v>1</v>
      </c>
      <c r="Q82" s="62" t="s">
        <v>184</v>
      </c>
    </row>
    <row r="83" spans="2:17">
      <c r="B83" s="20" t="s">
        <v>232</v>
      </c>
      <c r="C83" s="40"/>
      <c r="D83" s="22" t="s">
        <v>35</v>
      </c>
      <c r="E83" s="23" t="s">
        <v>234</v>
      </c>
      <c r="F83" s="22" t="s">
        <v>193</v>
      </c>
      <c r="G83" s="24" t="s">
        <v>21</v>
      </c>
      <c r="H83" s="25">
        <v>1</v>
      </c>
      <c r="I83" s="25"/>
      <c r="J83" s="49"/>
      <c r="L83" s="31" t="s">
        <v>111</v>
      </c>
      <c r="M83" s="23" t="s">
        <v>235</v>
      </c>
      <c r="N83" s="22" t="s">
        <v>57</v>
      </c>
      <c r="O83" s="22" t="s">
        <v>27</v>
      </c>
      <c r="P83" s="25">
        <v>1</v>
      </c>
      <c r="Q83" s="62" t="s">
        <v>236</v>
      </c>
    </row>
    <row r="84" spans="2:17">
      <c r="B84" s="20" t="s">
        <v>232</v>
      </c>
      <c r="C84" s="40"/>
      <c r="D84" s="22" t="s">
        <v>23</v>
      </c>
      <c r="E84" s="23" t="s">
        <v>234</v>
      </c>
      <c r="F84" s="22" t="s">
        <v>237</v>
      </c>
      <c r="G84" s="24" t="s">
        <v>21</v>
      </c>
      <c r="H84" s="25">
        <v>1</v>
      </c>
      <c r="I84" s="25"/>
      <c r="J84" s="49"/>
      <c r="L84" s="31" t="s">
        <v>238</v>
      </c>
      <c r="M84" s="23" t="s">
        <v>239</v>
      </c>
      <c r="N84" s="22" t="s">
        <v>57</v>
      </c>
      <c r="O84" s="22" t="s">
        <v>17</v>
      </c>
      <c r="P84" s="25">
        <v>1</v>
      </c>
      <c r="Q84" s="64" t="s">
        <v>22</v>
      </c>
    </row>
    <row r="85" spans="2:17">
      <c r="B85" s="20" t="s">
        <v>232</v>
      </c>
      <c r="C85" s="41"/>
      <c r="D85" s="22" t="s">
        <v>37</v>
      </c>
      <c r="E85" s="23" t="s">
        <v>63</v>
      </c>
      <c r="F85" s="22" t="s">
        <v>163</v>
      </c>
      <c r="G85" s="24" t="s">
        <v>21</v>
      </c>
      <c r="H85" s="25">
        <v>1</v>
      </c>
      <c r="I85" s="25"/>
      <c r="J85" s="49"/>
      <c r="L85" s="18" t="s">
        <v>240</v>
      </c>
      <c r="M85" s="19"/>
      <c r="N85" s="19"/>
      <c r="O85" s="19"/>
      <c r="P85" s="19"/>
      <c r="Q85" s="48"/>
    </row>
    <row r="86" spans="2:17">
      <c r="B86" s="20" t="s">
        <v>241</v>
      </c>
      <c r="C86" s="21">
        <v>1</v>
      </c>
      <c r="D86" s="22" t="s">
        <v>242</v>
      </c>
      <c r="E86" s="23" t="s">
        <v>88</v>
      </c>
      <c r="F86" s="22" t="s">
        <v>76</v>
      </c>
      <c r="G86" s="24" t="s">
        <v>17</v>
      </c>
      <c r="H86" s="25">
        <v>1</v>
      </c>
      <c r="I86" s="25"/>
      <c r="J86" s="49"/>
      <c r="L86" s="31" t="s">
        <v>243</v>
      </c>
      <c r="M86" s="23" t="s">
        <v>192</v>
      </c>
      <c r="N86" s="22" t="s">
        <v>16</v>
      </c>
      <c r="O86" s="22" t="s">
        <v>17</v>
      </c>
      <c r="P86" s="25">
        <v>1</v>
      </c>
      <c r="Q86" s="62" t="s">
        <v>22</v>
      </c>
    </row>
    <row r="87" spans="2:17">
      <c r="B87" s="65"/>
      <c r="C87" s="66"/>
      <c r="D87" s="66"/>
      <c r="E87" s="66"/>
      <c r="F87" s="66"/>
      <c r="G87" s="66"/>
      <c r="H87" s="66"/>
      <c r="I87" s="25">
        <f>SUM(H80:H86)</f>
        <v>7</v>
      </c>
      <c r="J87" s="49">
        <f>SUM(H82:H85)</f>
        <v>4</v>
      </c>
      <c r="L87" s="50" t="s">
        <v>153</v>
      </c>
      <c r="M87" s="23" t="s">
        <v>194</v>
      </c>
      <c r="N87" s="28" t="s">
        <v>16</v>
      </c>
      <c r="O87" s="28" t="s">
        <v>21</v>
      </c>
      <c r="P87" s="25">
        <v>1</v>
      </c>
      <c r="Q87" s="62" t="s">
        <v>156</v>
      </c>
    </row>
    <row r="88" spans="2:17">
      <c r="B88" s="18" t="s">
        <v>244</v>
      </c>
      <c r="C88" s="19"/>
      <c r="D88" s="19"/>
      <c r="E88" s="19"/>
      <c r="F88" s="19"/>
      <c r="G88" s="19"/>
      <c r="H88" s="19"/>
      <c r="I88" s="19"/>
      <c r="J88" s="48"/>
      <c r="L88" s="50" t="s">
        <v>97</v>
      </c>
      <c r="M88" s="23" t="s">
        <v>245</v>
      </c>
      <c r="N88" s="28" t="s">
        <v>16</v>
      </c>
      <c r="O88" s="28" t="s">
        <v>21</v>
      </c>
      <c r="P88" s="25">
        <v>1</v>
      </c>
      <c r="Q88" s="79" t="s">
        <v>54</v>
      </c>
    </row>
    <row r="89" spans="2:17">
      <c r="B89" s="20" t="s">
        <v>246</v>
      </c>
      <c r="C89" s="21">
        <v>3</v>
      </c>
      <c r="D89" s="22" t="s">
        <v>111</v>
      </c>
      <c r="E89" s="23" t="s">
        <v>235</v>
      </c>
      <c r="F89" s="22" t="s">
        <v>57</v>
      </c>
      <c r="G89" s="24" t="s">
        <v>27</v>
      </c>
      <c r="H89" s="25">
        <v>1</v>
      </c>
      <c r="I89" s="25"/>
      <c r="J89" s="49"/>
      <c r="L89" s="31" t="s">
        <v>14</v>
      </c>
      <c r="M89" s="23" t="s">
        <v>15</v>
      </c>
      <c r="N89" s="22" t="s">
        <v>16</v>
      </c>
      <c r="O89" s="22" t="s">
        <v>17</v>
      </c>
      <c r="P89" s="25">
        <v>1</v>
      </c>
      <c r="Q89" s="62" t="s">
        <v>28</v>
      </c>
    </row>
    <row r="90" spans="2:17">
      <c r="B90" s="20" t="s">
        <v>246</v>
      </c>
      <c r="C90" s="21"/>
      <c r="D90" s="26" t="s">
        <v>29</v>
      </c>
      <c r="E90" s="23" t="s">
        <v>235</v>
      </c>
      <c r="F90" s="28" t="s">
        <v>247</v>
      </c>
      <c r="G90" s="24" t="s">
        <v>21</v>
      </c>
      <c r="H90" s="25">
        <v>1</v>
      </c>
      <c r="I90" s="25"/>
      <c r="J90" s="49"/>
      <c r="L90" s="20" t="s">
        <v>128</v>
      </c>
      <c r="M90" s="23" t="s">
        <v>248</v>
      </c>
      <c r="N90" s="24" t="s">
        <v>16</v>
      </c>
      <c r="O90" s="24" t="s">
        <v>48</v>
      </c>
      <c r="P90" s="25">
        <v>1</v>
      </c>
      <c r="Q90" s="62" t="s">
        <v>249</v>
      </c>
    </row>
    <row r="91" spans="2:17">
      <c r="B91" s="20" t="s">
        <v>246</v>
      </c>
      <c r="C91" s="21"/>
      <c r="D91" s="26" t="s">
        <v>29</v>
      </c>
      <c r="E91" s="23" t="s">
        <v>235</v>
      </c>
      <c r="F91" s="56" t="s">
        <v>250</v>
      </c>
      <c r="G91" s="33" t="s">
        <v>21</v>
      </c>
      <c r="H91" s="34">
        <v>1</v>
      </c>
      <c r="I91" s="34"/>
      <c r="J91" s="49"/>
      <c r="L91" s="50" t="s">
        <v>176</v>
      </c>
      <c r="M91" s="23" t="s">
        <v>194</v>
      </c>
      <c r="N91" s="28" t="s">
        <v>16</v>
      </c>
      <c r="O91" s="56" t="s">
        <v>21</v>
      </c>
      <c r="P91" s="25">
        <v>1</v>
      </c>
      <c r="Q91" s="64" t="s">
        <v>156</v>
      </c>
    </row>
    <row r="92" spans="2:17">
      <c r="B92" s="20"/>
      <c r="C92" s="21"/>
      <c r="D92" s="21"/>
      <c r="E92" s="21"/>
      <c r="F92" s="21"/>
      <c r="G92" s="21"/>
      <c r="H92" s="21"/>
      <c r="I92" s="25">
        <f>SUM(H89:H91)</f>
        <v>3</v>
      </c>
      <c r="J92" s="49">
        <f>SUM(H90:H91)</f>
        <v>2</v>
      </c>
      <c r="L92" s="50" t="s">
        <v>89</v>
      </c>
      <c r="M92" s="23" t="s">
        <v>148</v>
      </c>
      <c r="N92" s="28" t="s">
        <v>31</v>
      </c>
      <c r="O92" s="56" t="s">
        <v>91</v>
      </c>
      <c r="P92" s="25">
        <v>1</v>
      </c>
      <c r="Q92" s="64" t="s">
        <v>22</v>
      </c>
    </row>
    <row r="93" spans="2:17">
      <c r="B93" s="18" t="s">
        <v>251</v>
      </c>
      <c r="C93" s="19"/>
      <c r="D93" s="19"/>
      <c r="E93" s="19"/>
      <c r="F93" s="19"/>
      <c r="G93" s="19"/>
      <c r="H93" s="19"/>
      <c r="I93" s="19"/>
      <c r="J93" s="48"/>
      <c r="L93" s="50" t="s">
        <v>176</v>
      </c>
      <c r="M93" s="23" t="s">
        <v>194</v>
      </c>
      <c r="N93" s="28" t="s">
        <v>31</v>
      </c>
      <c r="O93" s="56" t="s">
        <v>21</v>
      </c>
      <c r="P93" s="25">
        <v>1</v>
      </c>
      <c r="Q93" s="64" t="s">
        <v>156</v>
      </c>
    </row>
    <row r="94" spans="2:17">
      <c r="B94" s="20" t="s">
        <v>252</v>
      </c>
      <c r="C94" s="21">
        <v>3</v>
      </c>
      <c r="D94" s="22" t="s">
        <v>111</v>
      </c>
      <c r="E94" s="23" t="s">
        <v>215</v>
      </c>
      <c r="F94" s="22" t="s">
        <v>24</v>
      </c>
      <c r="G94" s="24" t="s">
        <v>27</v>
      </c>
      <c r="H94" s="34">
        <v>1</v>
      </c>
      <c r="I94" s="34"/>
      <c r="J94" s="49"/>
      <c r="L94" s="31" t="s">
        <v>14</v>
      </c>
      <c r="M94" s="23" t="s">
        <v>73</v>
      </c>
      <c r="N94" s="22" t="s">
        <v>31</v>
      </c>
      <c r="O94" s="22" t="s">
        <v>17</v>
      </c>
      <c r="P94" s="25">
        <v>1</v>
      </c>
      <c r="Q94" s="62" t="s">
        <v>77</v>
      </c>
    </row>
    <row r="95" spans="2:17">
      <c r="B95" s="20" t="s">
        <v>252</v>
      </c>
      <c r="C95" s="21"/>
      <c r="D95" s="26" t="s">
        <v>29</v>
      </c>
      <c r="E95" s="23" t="s">
        <v>215</v>
      </c>
      <c r="F95" s="33" t="s">
        <v>164</v>
      </c>
      <c r="G95" s="24" t="s">
        <v>21</v>
      </c>
      <c r="H95" s="34">
        <v>1</v>
      </c>
      <c r="I95" s="34"/>
      <c r="J95" s="49"/>
      <c r="L95" s="20" t="s">
        <v>101</v>
      </c>
      <c r="M95" s="23" t="s">
        <v>95</v>
      </c>
      <c r="N95" s="24" t="s">
        <v>31</v>
      </c>
      <c r="O95" s="24" t="s">
        <v>48</v>
      </c>
      <c r="P95" s="25">
        <v>1</v>
      </c>
      <c r="Q95" s="64" t="s">
        <v>253</v>
      </c>
    </row>
    <row r="96" spans="2:17">
      <c r="B96" s="20" t="s">
        <v>252</v>
      </c>
      <c r="C96" s="21"/>
      <c r="D96" s="26" t="s">
        <v>29</v>
      </c>
      <c r="E96" s="23" t="s">
        <v>215</v>
      </c>
      <c r="F96" s="33" t="s">
        <v>207</v>
      </c>
      <c r="G96" s="24" t="s">
        <v>21</v>
      </c>
      <c r="H96" s="34">
        <v>1</v>
      </c>
      <c r="I96" s="34"/>
      <c r="J96" s="49"/>
      <c r="L96" s="31" t="s">
        <v>134</v>
      </c>
      <c r="M96" s="23" t="s">
        <v>245</v>
      </c>
      <c r="N96" s="22" t="s">
        <v>31</v>
      </c>
      <c r="O96" s="56" t="s">
        <v>21</v>
      </c>
      <c r="P96" s="25">
        <v>1</v>
      </c>
      <c r="Q96" s="79" t="s">
        <v>54</v>
      </c>
    </row>
    <row r="97" spans="2:17">
      <c r="B97" s="29"/>
      <c r="C97" s="30"/>
      <c r="D97" s="30"/>
      <c r="E97" s="30"/>
      <c r="F97" s="30"/>
      <c r="G97" s="30"/>
      <c r="H97" s="30"/>
      <c r="I97" s="34">
        <f>SUM(H94:H96)</f>
        <v>3</v>
      </c>
      <c r="J97" s="49">
        <f>SUM(H95:H96)</f>
        <v>2</v>
      </c>
      <c r="L97" s="31" t="s">
        <v>89</v>
      </c>
      <c r="M97" s="23" t="s">
        <v>93</v>
      </c>
      <c r="N97" s="22" t="s">
        <v>254</v>
      </c>
      <c r="O97" s="56" t="s">
        <v>91</v>
      </c>
      <c r="P97" s="25">
        <v>1</v>
      </c>
      <c r="Q97" s="79" t="s">
        <v>22</v>
      </c>
    </row>
    <row r="98" spans="2:17">
      <c r="B98" s="67" t="s">
        <v>255</v>
      </c>
      <c r="C98" s="68"/>
      <c r="D98" s="68"/>
      <c r="E98" s="68"/>
      <c r="F98" s="68"/>
      <c r="G98" s="68"/>
      <c r="H98" s="68"/>
      <c r="I98" s="68"/>
      <c r="J98" s="72"/>
      <c r="L98" s="31" t="s">
        <v>102</v>
      </c>
      <c r="M98" s="23" t="s">
        <v>192</v>
      </c>
      <c r="N98" s="22" t="s">
        <v>254</v>
      </c>
      <c r="O98" s="22" t="s">
        <v>17</v>
      </c>
      <c r="P98" s="25">
        <v>1</v>
      </c>
      <c r="Q98" s="79" t="s">
        <v>22</v>
      </c>
    </row>
    <row r="99" spans="2:17">
      <c r="B99" s="20" t="s">
        <v>256</v>
      </c>
      <c r="C99" s="39">
        <v>3</v>
      </c>
      <c r="D99" s="22" t="s">
        <v>111</v>
      </c>
      <c r="E99" s="57" t="s">
        <v>112</v>
      </c>
      <c r="F99" s="22" t="s">
        <v>99</v>
      </c>
      <c r="G99" s="24" t="s">
        <v>27</v>
      </c>
      <c r="H99" s="25">
        <v>1</v>
      </c>
      <c r="I99" s="25"/>
      <c r="J99" s="49"/>
      <c r="L99" s="31" t="s">
        <v>14</v>
      </c>
      <c r="M99" s="23" t="s">
        <v>148</v>
      </c>
      <c r="N99" s="22" t="s">
        <v>257</v>
      </c>
      <c r="O99" s="22" t="s">
        <v>17</v>
      </c>
      <c r="P99" s="25">
        <v>1</v>
      </c>
      <c r="Q99" s="64" t="s">
        <v>22</v>
      </c>
    </row>
    <row r="100" spans="2:17">
      <c r="B100" s="20" t="s">
        <v>256</v>
      </c>
      <c r="C100" s="40"/>
      <c r="D100" s="22" t="s">
        <v>134</v>
      </c>
      <c r="E100" s="23" t="s">
        <v>258</v>
      </c>
      <c r="F100" s="6" t="s">
        <v>45</v>
      </c>
      <c r="G100" s="33" t="s">
        <v>21</v>
      </c>
      <c r="H100" s="25">
        <v>1</v>
      </c>
      <c r="I100" s="25"/>
      <c r="J100" s="49"/>
      <c r="L100" s="55" t="s">
        <v>74</v>
      </c>
      <c r="M100" s="23" t="s">
        <v>234</v>
      </c>
      <c r="N100" s="22" t="s">
        <v>163</v>
      </c>
      <c r="O100" s="22" t="s">
        <v>21</v>
      </c>
      <c r="P100" s="25">
        <v>1</v>
      </c>
      <c r="Q100" s="64" t="s">
        <v>64</v>
      </c>
    </row>
    <row r="101" spans="2:17">
      <c r="B101" s="20" t="s">
        <v>256</v>
      </c>
      <c r="C101" s="41"/>
      <c r="D101" s="22" t="s">
        <v>97</v>
      </c>
      <c r="E101" s="23" t="s">
        <v>258</v>
      </c>
      <c r="F101" s="22" t="s">
        <v>259</v>
      </c>
      <c r="G101" s="33" t="s">
        <v>21</v>
      </c>
      <c r="H101" s="25">
        <v>1</v>
      </c>
      <c r="I101" s="25"/>
      <c r="J101" s="49"/>
      <c r="L101" s="31" t="s">
        <v>37</v>
      </c>
      <c r="M101" s="23" t="s">
        <v>63</v>
      </c>
      <c r="N101" s="22" t="s">
        <v>163</v>
      </c>
      <c r="O101" s="22" t="s">
        <v>21</v>
      </c>
      <c r="P101" s="25">
        <v>1</v>
      </c>
      <c r="Q101" s="62" t="s">
        <v>64</v>
      </c>
    </row>
    <row r="102" spans="2:17">
      <c r="B102" s="20" t="s">
        <v>260</v>
      </c>
      <c r="C102" s="21">
        <v>1</v>
      </c>
      <c r="D102" s="22" t="s">
        <v>261</v>
      </c>
      <c r="E102" s="28" t="s">
        <v>262</v>
      </c>
      <c r="F102" s="28" t="s">
        <v>263</v>
      </c>
      <c r="G102" s="24" t="s">
        <v>53</v>
      </c>
      <c r="H102" s="28">
        <v>1</v>
      </c>
      <c r="I102" s="25"/>
      <c r="J102" s="49"/>
      <c r="L102" s="20" t="s">
        <v>128</v>
      </c>
      <c r="M102" s="23" t="s">
        <v>162</v>
      </c>
      <c r="N102" s="24" t="s">
        <v>163</v>
      </c>
      <c r="O102" s="24" t="s">
        <v>48</v>
      </c>
      <c r="P102" s="25">
        <v>1</v>
      </c>
      <c r="Q102" s="62" t="s">
        <v>264</v>
      </c>
    </row>
    <row r="103" spans="2:17">
      <c r="B103" s="35"/>
      <c r="C103" s="36"/>
      <c r="D103" s="37"/>
      <c r="E103" s="32"/>
      <c r="F103" s="37"/>
      <c r="G103" s="38"/>
      <c r="H103" s="37"/>
      <c r="I103" s="34">
        <f>SUM(H99:H102)</f>
        <v>4</v>
      </c>
      <c r="J103" s="49">
        <f>SUM(H100:H101)</f>
        <v>2</v>
      </c>
      <c r="L103" s="31" t="s">
        <v>130</v>
      </c>
      <c r="M103" s="69" t="s">
        <v>93</v>
      </c>
      <c r="N103" s="22" t="s">
        <v>265</v>
      </c>
      <c r="O103" s="22" t="s">
        <v>17</v>
      </c>
      <c r="P103" s="25">
        <v>1</v>
      </c>
      <c r="Q103" s="62" t="s">
        <v>22</v>
      </c>
    </row>
    <row r="104" spans="2:17">
      <c r="B104" s="18" t="s">
        <v>266</v>
      </c>
      <c r="C104" s="19"/>
      <c r="D104" s="19"/>
      <c r="E104" s="19"/>
      <c r="F104" s="19"/>
      <c r="G104" s="19"/>
      <c r="H104" s="19"/>
      <c r="I104" s="19"/>
      <c r="J104" s="48"/>
      <c r="L104" s="31" t="s">
        <v>35</v>
      </c>
      <c r="M104" s="23" t="s">
        <v>234</v>
      </c>
      <c r="N104" s="22" t="s">
        <v>193</v>
      </c>
      <c r="O104" s="22" t="s">
        <v>21</v>
      </c>
      <c r="P104" s="25">
        <v>1</v>
      </c>
      <c r="Q104" s="64" t="s">
        <v>64</v>
      </c>
    </row>
    <row r="105" spans="2:17">
      <c r="B105" s="20" t="s">
        <v>100</v>
      </c>
      <c r="C105" s="21">
        <v>4</v>
      </c>
      <c r="D105" s="22" t="s">
        <v>134</v>
      </c>
      <c r="E105" s="23" t="s">
        <v>98</v>
      </c>
      <c r="F105" s="22" t="s">
        <v>126</v>
      </c>
      <c r="G105" s="33" t="s">
        <v>21</v>
      </c>
      <c r="H105" s="34">
        <v>1</v>
      </c>
      <c r="I105" s="25"/>
      <c r="J105" s="49"/>
      <c r="L105" s="20" t="s">
        <v>46</v>
      </c>
      <c r="M105" s="23" t="s">
        <v>191</v>
      </c>
      <c r="N105" s="24" t="s">
        <v>193</v>
      </c>
      <c r="O105" s="24" t="s">
        <v>48</v>
      </c>
      <c r="P105" s="25">
        <v>1</v>
      </c>
      <c r="Q105" s="62" t="s">
        <v>184</v>
      </c>
    </row>
    <row r="106" spans="2:17">
      <c r="B106" s="20" t="s">
        <v>100</v>
      </c>
      <c r="C106" s="21"/>
      <c r="D106" s="22" t="s">
        <v>111</v>
      </c>
      <c r="E106" s="23" t="s">
        <v>98</v>
      </c>
      <c r="F106" s="22" t="s">
        <v>204</v>
      </c>
      <c r="G106" s="24" t="s">
        <v>27</v>
      </c>
      <c r="H106" s="25">
        <v>1</v>
      </c>
      <c r="I106" s="25"/>
      <c r="J106" s="49"/>
      <c r="L106" s="31" t="s">
        <v>134</v>
      </c>
      <c r="M106" s="69" t="s">
        <v>267</v>
      </c>
      <c r="N106" s="73" t="s">
        <v>237</v>
      </c>
      <c r="O106" s="56" t="s">
        <v>21</v>
      </c>
      <c r="P106" s="25">
        <v>1</v>
      </c>
      <c r="Q106" s="62" t="s">
        <v>268</v>
      </c>
    </row>
    <row r="107" spans="2:17">
      <c r="B107" s="20" t="s">
        <v>100</v>
      </c>
      <c r="C107" s="21"/>
      <c r="D107" s="28" t="s">
        <v>97</v>
      </c>
      <c r="E107" s="23" t="s">
        <v>98</v>
      </c>
      <c r="F107" s="28" t="s">
        <v>99</v>
      </c>
      <c r="G107" s="24" t="s">
        <v>21</v>
      </c>
      <c r="H107" s="25">
        <v>1</v>
      </c>
      <c r="I107" s="25"/>
      <c r="J107" s="49"/>
      <c r="L107" s="31" t="s">
        <v>23</v>
      </c>
      <c r="M107" s="23" t="s">
        <v>56</v>
      </c>
      <c r="N107" s="22" t="s">
        <v>237</v>
      </c>
      <c r="O107" s="22" t="s">
        <v>21</v>
      </c>
      <c r="P107" s="25">
        <v>1</v>
      </c>
      <c r="Q107" s="62" t="s">
        <v>28</v>
      </c>
    </row>
    <row r="108" spans="2:17">
      <c r="B108" s="20" t="s">
        <v>100</v>
      </c>
      <c r="C108" s="21"/>
      <c r="D108" s="28" t="s">
        <v>49</v>
      </c>
      <c r="E108" s="23" t="s">
        <v>152</v>
      </c>
      <c r="F108" s="28" t="s">
        <v>126</v>
      </c>
      <c r="G108" s="33" t="s">
        <v>21</v>
      </c>
      <c r="H108" s="34">
        <v>1</v>
      </c>
      <c r="I108" s="34"/>
      <c r="J108" s="49"/>
      <c r="L108" s="31" t="s">
        <v>79</v>
      </c>
      <c r="M108" s="23" t="s">
        <v>106</v>
      </c>
      <c r="N108" s="22" t="s">
        <v>237</v>
      </c>
      <c r="O108" s="22" t="s">
        <v>48</v>
      </c>
      <c r="P108" s="25">
        <v>1</v>
      </c>
      <c r="Q108" s="62" t="s">
        <v>22</v>
      </c>
    </row>
    <row r="109" spans="2:17">
      <c r="B109" s="20" t="s">
        <v>100</v>
      </c>
      <c r="C109" s="21">
        <v>1</v>
      </c>
      <c r="D109" s="56" t="s">
        <v>49</v>
      </c>
      <c r="E109" s="23" t="s">
        <v>152</v>
      </c>
      <c r="F109" s="28" t="s">
        <v>129</v>
      </c>
      <c r="G109" s="24" t="s">
        <v>21</v>
      </c>
      <c r="H109" s="25">
        <v>1</v>
      </c>
      <c r="I109" s="25"/>
      <c r="J109" s="49"/>
      <c r="L109" s="31" t="s">
        <v>128</v>
      </c>
      <c r="M109" s="23" t="s">
        <v>192</v>
      </c>
      <c r="N109" s="22" t="s">
        <v>237</v>
      </c>
      <c r="O109" s="22" t="s">
        <v>48</v>
      </c>
      <c r="P109" s="25">
        <v>1</v>
      </c>
      <c r="Q109" s="62" t="s">
        <v>22</v>
      </c>
    </row>
    <row r="110" spans="2:17">
      <c r="B110" s="20"/>
      <c r="C110" s="21"/>
      <c r="D110" s="30"/>
      <c r="E110" s="30"/>
      <c r="F110" s="30"/>
      <c r="G110" s="30"/>
      <c r="H110" s="30"/>
      <c r="I110" s="25">
        <f>SUM(H105:H109)</f>
        <v>5</v>
      </c>
      <c r="J110" s="49">
        <f>SUM(H105+H107+H108+H109)</f>
        <v>4</v>
      </c>
      <c r="L110" s="50" t="s">
        <v>97</v>
      </c>
      <c r="M110" s="69" t="s">
        <v>267</v>
      </c>
      <c r="N110" s="22" t="s">
        <v>193</v>
      </c>
      <c r="O110" s="56" t="s">
        <v>21</v>
      </c>
      <c r="P110" s="25">
        <v>1</v>
      </c>
      <c r="Q110" s="62" t="s">
        <v>268</v>
      </c>
    </row>
    <row r="111" spans="2:17">
      <c r="B111" s="18" t="s">
        <v>269</v>
      </c>
      <c r="C111" s="19"/>
      <c r="D111" s="19"/>
      <c r="E111" s="19"/>
      <c r="F111" s="19"/>
      <c r="G111" s="19"/>
      <c r="H111" s="19"/>
      <c r="I111" s="19"/>
      <c r="J111" s="48"/>
      <c r="L111" s="31" t="s">
        <v>139</v>
      </c>
      <c r="M111" s="23" t="s">
        <v>140</v>
      </c>
      <c r="N111" s="28" t="s">
        <v>237</v>
      </c>
      <c r="O111" s="28" t="s">
        <v>141</v>
      </c>
      <c r="P111" s="25">
        <v>1</v>
      </c>
      <c r="Q111" s="62" t="s">
        <v>86</v>
      </c>
    </row>
    <row r="112" spans="2:17">
      <c r="B112" s="20" t="s">
        <v>270</v>
      </c>
      <c r="C112" s="21">
        <v>2</v>
      </c>
      <c r="D112" s="22" t="s">
        <v>242</v>
      </c>
      <c r="E112" s="69" t="s">
        <v>59</v>
      </c>
      <c r="F112" s="22" t="s">
        <v>60</v>
      </c>
      <c r="G112" s="24" t="s">
        <v>17</v>
      </c>
      <c r="H112" s="25">
        <v>1</v>
      </c>
      <c r="I112" s="25"/>
      <c r="J112" s="49"/>
      <c r="L112" s="31" t="s">
        <v>139</v>
      </c>
      <c r="M112" s="57" t="s">
        <v>143</v>
      </c>
      <c r="N112" s="28" t="s">
        <v>237</v>
      </c>
      <c r="O112" s="28" t="s">
        <v>141</v>
      </c>
      <c r="P112" s="25">
        <v>1</v>
      </c>
      <c r="Q112" s="64" t="s">
        <v>86</v>
      </c>
    </row>
    <row r="113" spans="2:17">
      <c r="B113" s="20" t="s">
        <v>270</v>
      </c>
      <c r="C113" s="21"/>
      <c r="D113" s="28" t="s">
        <v>49</v>
      </c>
      <c r="E113" s="69" t="s">
        <v>271</v>
      </c>
      <c r="F113" s="28" t="s">
        <v>272</v>
      </c>
      <c r="G113" s="24" t="s">
        <v>21</v>
      </c>
      <c r="H113" s="25">
        <v>1</v>
      </c>
      <c r="I113" s="25"/>
      <c r="J113" s="49"/>
      <c r="L113" s="31" t="s">
        <v>23</v>
      </c>
      <c r="M113" s="23" t="s">
        <v>41</v>
      </c>
      <c r="N113" s="22" t="s">
        <v>42</v>
      </c>
      <c r="O113" s="22" t="s">
        <v>21</v>
      </c>
      <c r="P113" s="22">
        <v>1</v>
      </c>
      <c r="Q113" s="64" t="s">
        <v>28</v>
      </c>
    </row>
    <row r="114" spans="2:17">
      <c r="B114" s="29"/>
      <c r="C114" s="30"/>
      <c r="D114" s="30"/>
      <c r="E114" s="30"/>
      <c r="F114" s="30"/>
      <c r="G114" s="30"/>
      <c r="H114" s="30"/>
      <c r="I114" s="25">
        <f>SUM(H112:H113)</f>
        <v>2</v>
      </c>
      <c r="J114" s="49">
        <f>SUM(H113)</f>
        <v>1</v>
      </c>
      <c r="L114" s="55" t="s">
        <v>74</v>
      </c>
      <c r="M114" s="23" t="s">
        <v>248</v>
      </c>
      <c r="N114" s="22" t="s">
        <v>42</v>
      </c>
      <c r="O114" s="22" t="s">
        <v>21</v>
      </c>
      <c r="P114" s="25">
        <v>1</v>
      </c>
      <c r="Q114" s="64" t="s">
        <v>249</v>
      </c>
    </row>
    <row r="115" spans="2:17">
      <c r="B115" s="18" t="s">
        <v>273</v>
      </c>
      <c r="C115" s="19"/>
      <c r="D115" s="19"/>
      <c r="E115" s="19"/>
      <c r="F115" s="19"/>
      <c r="G115" s="19"/>
      <c r="H115" s="19"/>
      <c r="I115" s="19"/>
      <c r="J115" s="48"/>
      <c r="L115" s="31" t="s">
        <v>128</v>
      </c>
      <c r="M115" s="23" t="s">
        <v>148</v>
      </c>
      <c r="N115" s="22" t="s">
        <v>42</v>
      </c>
      <c r="O115" s="22" t="s">
        <v>48</v>
      </c>
      <c r="P115" s="25">
        <v>1</v>
      </c>
      <c r="Q115" s="64" t="s">
        <v>22</v>
      </c>
    </row>
    <row r="116" spans="2:17">
      <c r="B116" s="20" t="s">
        <v>274</v>
      </c>
      <c r="C116" s="21">
        <v>1</v>
      </c>
      <c r="D116" s="28" t="s">
        <v>35</v>
      </c>
      <c r="E116" s="23" t="s">
        <v>275</v>
      </c>
      <c r="F116" s="28" t="s">
        <v>276</v>
      </c>
      <c r="G116" s="33" t="s">
        <v>21</v>
      </c>
      <c r="H116" s="34">
        <v>1</v>
      </c>
      <c r="I116" s="25"/>
      <c r="J116" s="49"/>
      <c r="L116" s="31" t="s">
        <v>128</v>
      </c>
      <c r="M116" s="23" t="s">
        <v>47</v>
      </c>
      <c r="N116" s="32" t="s">
        <v>214</v>
      </c>
      <c r="O116" s="32" t="s">
        <v>48</v>
      </c>
      <c r="P116" s="74">
        <v>1</v>
      </c>
      <c r="Q116" s="80" t="s">
        <v>22</v>
      </c>
    </row>
    <row r="117" spans="2:17">
      <c r="B117" s="20" t="s">
        <v>274</v>
      </c>
      <c r="C117" s="21"/>
      <c r="D117" s="28" t="s">
        <v>35</v>
      </c>
      <c r="E117" s="23" t="s">
        <v>275</v>
      </c>
      <c r="F117" s="28" t="s">
        <v>277</v>
      </c>
      <c r="G117" s="33" t="s">
        <v>21</v>
      </c>
      <c r="H117" s="34">
        <v>1</v>
      </c>
      <c r="I117" s="25"/>
      <c r="J117" s="49"/>
      <c r="L117" s="55" t="s">
        <v>74</v>
      </c>
      <c r="M117" s="23" t="s">
        <v>248</v>
      </c>
      <c r="N117" s="32" t="s">
        <v>259</v>
      </c>
      <c r="O117" s="32" t="s">
        <v>21</v>
      </c>
      <c r="P117" s="74">
        <v>1</v>
      </c>
      <c r="Q117" s="81" t="s">
        <v>249</v>
      </c>
    </row>
    <row r="118" spans="2:17">
      <c r="B118" s="29"/>
      <c r="C118" s="30"/>
      <c r="D118" s="30"/>
      <c r="E118" s="30"/>
      <c r="F118" s="30"/>
      <c r="G118" s="30"/>
      <c r="H118" s="30"/>
      <c r="I118" s="25">
        <f>SUM(H116:H117)</f>
        <v>2</v>
      </c>
      <c r="J118" s="49">
        <f>SUM(H116:H117)</f>
        <v>2</v>
      </c>
      <c r="L118" s="31" t="s">
        <v>212</v>
      </c>
      <c r="M118" s="69" t="s">
        <v>213</v>
      </c>
      <c r="N118" s="75" t="s">
        <v>214</v>
      </c>
      <c r="O118" s="75" t="s">
        <v>53</v>
      </c>
      <c r="P118" s="75">
        <v>1</v>
      </c>
      <c r="Q118" s="81" t="s">
        <v>67</v>
      </c>
    </row>
    <row r="119" spans="2:17">
      <c r="B119" s="18" t="s">
        <v>278</v>
      </c>
      <c r="C119" s="19"/>
      <c r="D119" s="19"/>
      <c r="E119" s="19"/>
      <c r="F119" s="19"/>
      <c r="G119" s="19"/>
      <c r="H119" s="19"/>
      <c r="I119" s="19"/>
      <c r="J119" s="48"/>
      <c r="L119" s="76" t="s">
        <v>108</v>
      </c>
      <c r="M119" s="23" t="s">
        <v>279</v>
      </c>
      <c r="N119" s="59" t="s">
        <v>214</v>
      </c>
      <c r="O119" s="59" t="s">
        <v>53</v>
      </c>
      <c r="P119" s="59">
        <v>1</v>
      </c>
      <c r="Q119" s="81" t="s">
        <v>54</v>
      </c>
    </row>
    <row r="120" spans="2:17">
      <c r="B120" s="20" t="s">
        <v>280</v>
      </c>
      <c r="C120" s="21">
        <v>2</v>
      </c>
      <c r="D120" s="22" t="s">
        <v>281</v>
      </c>
      <c r="E120" s="23" t="s">
        <v>282</v>
      </c>
      <c r="F120" s="22" t="s">
        <v>283</v>
      </c>
      <c r="G120" s="33" t="s">
        <v>21</v>
      </c>
      <c r="H120" s="34">
        <v>2</v>
      </c>
      <c r="I120" s="34">
        <v>2</v>
      </c>
      <c r="J120" s="49">
        <v>2</v>
      </c>
      <c r="L120" s="20" t="s">
        <v>224</v>
      </c>
      <c r="M120" s="69" t="s">
        <v>258</v>
      </c>
      <c r="N120" s="73" t="s">
        <v>259</v>
      </c>
      <c r="O120" s="42" t="s">
        <v>21</v>
      </c>
      <c r="P120" s="74">
        <v>1</v>
      </c>
      <c r="Q120" s="81" t="s">
        <v>113</v>
      </c>
    </row>
    <row r="121" spans="2:17">
      <c r="B121" s="18" t="s">
        <v>284</v>
      </c>
      <c r="C121" s="19"/>
      <c r="D121" s="19"/>
      <c r="E121" s="19"/>
      <c r="F121" s="19"/>
      <c r="G121" s="19"/>
      <c r="H121" s="19"/>
      <c r="I121" s="19"/>
      <c r="J121" s="48"/>
      <c r="L121" s="31" t="s">
        <v>134</v>
      </c>
      <c r="M121" s="69" t="s">
        <v>258</v>
      </c>
      <c r="N121" s="42" t="s">
        <v>45</v>
      </c>
      <c r="O121" s="77" t="s">
        <v>21</v>
      </c>
      <c r="P121" s="74">
        <v>1</v>
      </c>
      <c r="Q121" s="81" t="s">
        <v>113</v>
      </c>
    </row>
    <row r="122" spans="2:17">
      <c r="B122" s="20" t="s">
        <v>285</v>
      </c>
      <c r="C122" s="21">
        <v>2</v>
      </c>
      <c r="D122" s="22" t="s">
        <v>281</v>
      </c>
      <c r="E122" s="23" t="s">
        <v>286</v>
      </c>
      <c r="F122" s="22" t="s">
        <v>287</v>
      </c>
      <c r="G122" s="33" t="s">
        <v>21</v>
      </c>
      <c r="H122" s="34">
        <v>2</v>
      </c>
      <c r="I122" s="34">
        <v>2</v>
      </c>
      <c r="J122" s="49">
        <v>2</v>
      </c>
      <c r="L122" s="76" t="s">
        <v>89</v>
      </c>
      <c r="M122" s="23" t="s">
        <v>47</v>
      </c>
      <c r="N122" s="59" t="s">
        <v>45</v>
      </c>
      <c r="O122" s="59" t="s">
        <v>91</v>
      </c>
      <c r="P122" s="59">
        <v>1</v>
      </c>
      <c r="Q122" s="81" t="s">
        <v>22</v>
      </c>
    </row>
    <row r="123" ht="15" customHeight="1" spans="2:17">
      <c r="B123" s="18" t="s">
        <v>288</v>
      </c>
      <c r="C123" s="19"/>
      <c r="D123" s="19"/>
      <c r="E123" s="19"/>
      <c r="F123" s="19"/>
      <c r="G123" s="19"/>
      <c r="H123" s="19"/>
      <c r="I123" s="19"/>
      <c r="J123" s="48"/>
      <c r="L123" s="78" t="s">
        <v>79</v>
      </c>
      <c r="M123" s="23" t="s">
        <v>289</v>
      </c>
      <c r="N123" s="42" t="s">
        <v>45</v>
      </c>
      <c r="O123" s="42" t="s">
        <v>48</v>
      </c>
      <c r="P123" s="74">
        <v>1</v>
      </c>
      <c r="Q123" s="80" t="s">
        <v>264</v>
      </c>
    </row>
    <row r="124" spans="2:17">
      <c r="B124" s="20" t="s">
        <v>290</v>
      </c>
      <c r="C124" s="21">
        <v>2</v>
      </c>
      <c r="D124" s="22" t="s">
        <v>281</v>
      </c>
      <c r="E124" s="23" t="s">
        <v>291</v>
      </c>
      <c r="F124" s="22" t="s">
        <v>292</v>
      </c>
      <c r="G124" s="33" t="s">
        <v>21</v>
      </c>
      <c r="H124" s="34">
        <v>2</v>
      </c>
      <c r="I124" s="34">
        <v>2</v>
      </c>
      <c r="J124" s="49">
        <v>2</v>
      </c>
      <c r="L124" s="76" t="s">
        <v>44</v>
      </c>
      <c r="M124" s="23" t="s">
        <v>41</v>
      </c>
      <c r="N124" s="32" t="s">
        <v>45</v>
      </c>
      <c r="O124" s="32" t="s">
        <v>21</v>
      </c>
      <c r="P124" s="74">
        <v>1</v>
      </c>
      <c r="Q124" s="81" t="s">
        <v>28</v>
      </c>
    </row>
    <row r="125" spans="2:17">
      <c r="B125" s="18" t="s">
        <v>293</v>
      </c>
      <c r="C125" s="19"/>
      <c r="D125" s="19"/>
      <c r="E125" s="19"/>
      <c r="F125" s="19"/>
      <c r="G125" s="19"/>
      <c r="H125" s="19"/>
      <c r="I125" s="19"/>
      <c r="J125" s="48"/>
      <c r="L125" s="76" t="s">
        <v>46</v>
      </c>
      <c r="M125" s="23" t="s">
        <v>194</v>
      </c>
      <c r="N125" s="32" t="s">
        <v>294</v>
      </c>
      <c r="O125" s="32" t="s">
        <v>48</v>
      </c>
      <c r="P125" s="74">
        <v>1</v>
      </c>
      <c r="Q125" s="80" t="s">
        <v>156</v>
      </c>
    </row>
    <row r="126" spans="2:17">
      <c r="B126" s="20" t="s">
        <v>54</v>
      </c>
      <c r="C126" s="21">
        <v>6</v>
      </c>
      <c r="D126" s="56" t="s">
        <v>51</v>
      </c>
      <c r="E126" s="23" t="s">
        <v>52</v>
      </c>
      <c r="F126" s="28" t="s">
        <v>39</v>
      </c>
      <c r="G126" s="24" t="s">
        <v>53</v>
      </c>
      <c r="H126" s="28">
        <v>1</v>
      </c>
      <c r="I126" s="25"/>
      <c r="J126" s="49"/>
      <c r="L126" s="76" t="s">
        <v>79</v>
      </c>
      <c r="M126" s="23" t="s">
        <v>194</v>
      </c>
      <c r="N126" s="32" t="s">
        <v>144</v>
      </c>
      <c r="O126" s="32" t="s">
        <v>48</v>
      </c>
      <c r="P126" s="74">
        <v>1</v>
      </c>
      <c r="Q126" s="80" t="s">
        <v>156</v>
      </c>
    </row>
    <row r="127" spans="2:17">
      <c r="B127" s="20" t="s">
        <v>54</v>
      </c>
      <c r="C127" s="21"/>
      <c r="D127" s="22" t="s">
        <v>108</v>
      </c>
      <c r="E127" s="23" t="s">
        <v>279</v>
      </c>
      <c r="F127" s="28" t="s">
        <v>214</v>
      </c>
      <c r="G127" s="24" t="s">
        <v>53</v>
      </c>
      <c r="H127" s="28">
        <v>1</v>
      </c>
      <c r="I127" s="25"/>
      <c r="J127" s="49"/>
      <c r="L127" s="76" t="s">
        <v>37</v>
      </c>
      <c r="M127" s="23" t="s">
        <v>149</v>
      </c>
      <c r="N127" s="22" t="s">
        <v>144</v>
      </c>
      <c r="O127" s="22" t="s">
        <v>21</v>
      </c>
      <c r="P127" s="25">
        <v>1</v>
      </c>
      <c r="Q127" s="64" t="s">
        <v>165</v>
      </c>
    </row>
    <row r="128" spans="2:17">
      <c r="B128" s="20" t="s">
        <v>54</v>
      </c>
      <c r="C128" s="21"/>
      <c r="D128" s="22" t="s">
        <v>212</v>
      </c>
      <c r="E128" s="23" t="s">
        <v>279</v>
      </c>
      <c r="F128" s="26" t="s">
        <v>295</v>
      </c>
      <c r="G128" s="24" t="s">
        <v>53</v>
      </c>
      <c r="H128" s="28">
        <v>1</v>
      </c>
      <c r="I128" s="25"/>
      <c r="J128" s="49"/>
      <c r="L128" s="55" t="s">
        <v>74</v>
      </c>
      <c r="M128" s="23" t="s">
        <v>137</v>
      </c>
      <c r="N128" s="22" t="s">
        <v>144</v>
      </c>
      <c r="O128" s="22" t="s">
        <v>21</v>
      </c>
      <c r="P128" s="22">
        <v>1</v>
      </c>
      <c r="Q128" s="64" t="s">
        <v>165</v>
      </c>
    </row>
    <row r="129" spans="2:17">
      <c r="B129" s="20" t="s">
        <v>54</v>
      </c>
      <c r="C129" s="21"/>
      <c r="D129" s="22" t="s">
        <v>111</v>
      </c>
      <c r="E129" s="23" t="s">
        <v>52</v>
      </c>
      <c r="F129" s="22" t="s">
        <v>142</v>
      </c>
      <c r="G129" s="24" t="s">
        <v>27</v>
      </c>
      <c r="H129" s="25">
        <v>1</v>
      </c>
      <c r="I129" s="25"/>
      <c r="J129" s="49"/>
      <c r="L129" s="31" t="s">
        <v>35</v>
      </c>
      <c r="M129" s="23" t="s">
        <v>137</v>
      </c>
      <c r="N129" s="22" t="s">
        <v>146</v>
      </c>
      <c r="O129" s="22" t="s">
        <v>21</v>
      </c>
      <c r="P129" s="22">
        <v>1</v>
      </c>
      <c r="Q129" s="64" t="s">
        <v>165</v>
      </c>
    </row>
    <row r="130" spans="2:17">
      <c r="B130" s="20" t="s">
        <v>54</v>
      </c>
      <c r="C130" s="21"/>
      <c r="D130" s="22" t="s">
        <v>134</v>
      </c>
      <c r="E130" s="23" t="s">
        <v>245</v>
      </c>
      <c r="F130" s="22" t="s">
        <v>31</v>
      </c>
      <c r="G130" s="33" t="s">
        <v>21</v>
      </c>
      <c r="H130" s="25">
        <v>1</v>
      </c>
      <c r="I130" s="25"/>
      <c r="J130" s="49"/>
      <c r="L130" s="31" t="s">
        <v>261</v>
      </c>
      <c r="M130" s="28" t="s">
        <v>262</v>
      </c>
      <c r="N130" s="28" t="s">
        <v>263</v>
      </c>
      <c r="O130" s="28" t="s">
        <v>53</v>
      </c>
      <c r="P130" s="28">
        <v>1</v>
      </c>
      <c r="Q130" s="62" t="s">
        <v>113</v>
      </c>
    </row>
    <row r="131" spans="2:17">
      <c r="B131" s="20" t="s">
        <v>54</v>
      </c>
      <c r="C131" s="21"/>
      <c r="D131" s="28" t="s">
        <v>97</v>
      </c>
      <c r="E131" s="23" t="s">
        <v>245</v>
      </c>
      <c r="F131" s="28" t="s">
        <v>16</v>
      </c>
      <c r="G131" s="24" t="s">
        <v>21</v>
      </c>
      <c r="H131" s="25">
        <v>1</v>
      </c>
      <c r="I131" s="25"/>
      <c r="J131" s="49"/>
      <c r="L131" s="31" t="s">
        <v>136</v>
      </c>
      <c r="M131" s="23" t="s">
        <v>137</v>
      </c>
      <c r="N131" s="22" t="s">
        <v>138</v>
      </c>
      <c r="O131" s="22" t="s">
        <v>17</v>
      </c>
      <c r="P131" s="25">
        <v>1</v>
      </c>
      <c r="Q131" s="64" t="s">
        <v>165</v>
      </c>
    </row>
    <row r="132" spans="2:17">
      <c r="B132" s="29"/>
      <c r="C132" s="30"/>
      <c r="D132" s="30"/>
      <c r="E132" s="30"/>
      <c r="F132" s="30"/>
      <c r="G132" s="30"/>
      <c r="H132" s="30"/>
      <c r="I132" s="25">
        <f>SUM(H126:H131)</f>
        <v>6</v>
      </c>
      <c r="J132" s="49">
        <f>SUM(H130:H131)</f>
        <v>2</v>
      </c>
      <c r="L132" s="55" t="s">
        <v>74</v>
      </c>
      <c r="M132" s="23" t="s">
        <v>215</v>
      </c>
      <c r="N132" s="33" t="s">
        <v>164</v>
      </c>
      <c r="O132" s="28" t="s">
        <v>21</v>
      </c>
      <c r="P132" s="34">
        <v>1</v>
      </c>
      <c r="Q132" s="64" t="s">
        <v>216</v>
      </c>
    </row>
    <row r="133" spans="2:17">
      <c r="B133" s="18" t="s">
        <v>296</v>
      </c>
      <c r="C133" s="19"/>
      <c r="D133" s="19"/>
      <c r="E133" s="19"/>
      <c r="F133" s="19"/>
      <c r="G133" s="19"/>
      <c r="H133" s="19"/>
      <c r="I133" s="19"/>
      <c r="J133" s="48"/>
      <c r="L133" s="20" t="s">
        <v>46</v>
      </c>
      <c r="M133" s="23" t="s">
        <v>162</v>
      </c>
      <c r="N133" s="24" t="s">
        <v>164</v>
      </c>
      <c r="O133" s="24" t="s">
        <v>48</v>
      </c>
      <c r="P133" s="25">
        <v>1</v>
      </c>
      <c r="Q133" s="62" t="s">
        <v>264</v>
      </c>
    </row>
    <row r="134" spans="2:17">
      <c r="B134" s="20" t="s">
        <v>297</v>
      </c>
      <c r="C134" s="21">
        <v>6</v>
      </c>
      <c r="D134" s="22" t="s">
        <v>298</v>
      </c>
      <c r="E134" s="23" t="s">
        <v>267</v>
      </c>
      <c r="F134" s="22" t="s">
        <v>207</v>
      </c>
      <c r="G134" s="24" t="s">
        <v>27</v>
      </c>
      <c r="H134" s="25">
        <v>1</v>
      </c>
      <c r="I134" s="25"/>
      <c r="J134" s="49"/>
      <c r="L134" s="82" t="s">
        <v>74</v>
      </c>
      <c r="M134" s="23" t="s">
        <v>215</v>
      </c>
      <c r="N134" s="33" t="s">
        <v>207</v>
      </c>
      <c r="O134" s="28" t="s">
        <v>21</v>
      </c>
      <c r="P134" s="34">
        <v>1</v>
      </c>
      <c r="Q134" s="62" t="s">
        <v>216</v>
      </c>
    </row>
    <row r="135" spans="2:17">
      <c r="B135" s="20" t="s">
        <v>297</v>
      </c>
      <c r="C135" s="21"/>
      <c r="D135" s="22" t="s">
        <v>212</v>
      </c>
      <c r="E135" s="23" t="s">
        <v>267</v>
      </c>
      <c r="F135" s="28" t="s">
        <v>299</v>
      </c>
      <c r="G135" s="27" t="s">
        <v>53</v>
      </c>
      <c r="H135" s="28">
        <v>1</v>
      </c>
      <c r="I135" s="25"/>
      <c r="J135" s="49"/>
      <c r="L135" s="31" t="s">
        <v>23</v>
      </c>
      <c r="M135" s="23" t="s">
        <v>300</v>
      </c>
      <c r="N135" s="56" t="s">
        <v>207</v>
      </c>
      <c r="O135" s="22" t="s">
        <v>21</v>
      </c>
      <c r="P135" s="34">
        <v>1</v>
      </c>
      <c r="Q135" s="62" t="s">
        <v>301</v>
      </c>
    </row>
    <row r="136" spans="2:17">
      <c r="B136" s="20" t="s">
        <v>297</v>
      </c>
      <c r="C136" s="21"/>
      <c r="D136" s="22" t="s">
        <v>134</v>
      </c>
      <c r="E136" s="23" t="s">
        <v>267</v>
      </c>
      <c r="F136" s="6" t="s">
        <v>237</v>
      </c>
      <c r="G136" s="33" t="s">
        <v>21</v>
      </c>
      <c r="H136" s="25">
        <v>1</v>
      </c>
      <c r="I136" s="25"/>
      <c r="J136" s="49"/>
      <c r="L136" s="20" t="s">
        <v>128</v>
      </c>
      <c r="M136" s="23" t="s">
        <v>302</v>
      </c>
      <c r="N136" s="24" t="s">
        <v>207</v>
      </c>
      <c r="O136" s="24" t="s">
        <v>48</v>
      </c>
      <c r="P136" s="25">
        <v>1</v>
      </c>
      <c r="Q136" s="62" t="s">
        <v>184</v>
      </c>
    </row>
    <row r="137" spans="2:17">
      <c r="B137" s="20" t="s">
        <v>297</v>
      </c>
      <c r="C137" s="21"/>
      <c r="D137" s="28" t="s">
        <v>97</v>
      </c>
      <c r="E137" s="23" t="s">
        <v>267</v>
      </c>
      <c r="F137" s="22" t="s">
        <v>193</v>
      </c>
      <c r="G137" s="33" t="s">
        <v>21</v>
      </c>
      <c r="H137" s="25">
        <v>1</v>
      </c>
      <c r="I137" s="25"/>
      <c r="J137" s="49"/>
      <c r="L137" s="31" t="s">
        <v>298</v>
      </c>
      <c r="M137" s="23" t="s">
        <v>267</v>
      </c>
      <c r="N137" s="22" t="s">
        <v>207</v>
      </c>
      <c r="O137" s="22" t="s">
        <v>27</v>
      </c>
      <c r="P137" s="25">
        <v>1</v>
      </c>
      <c r="Q137" s="62" t="s">
        <v>268</v>
      </c>
    </row>
    <row r="138" spans="2:17">
      <c r="B138" s="29"/>
      <c r="C138" s="30"/>
      <c r="D138" s="30"/>
      <c r="E138" s="30"/>
      <c r="F138" s="30"/>
      <c r="G138" s="30"/>
      <c r="H138" s="30"/>
      <c r="I138" s="25">
        <f>SUM(H134:H137)</f>
        <v>4</v>
      </c>
      <c r="J138" s="49">
        <f>SUM(H136:H137)</f>
        <v>2</v>
      </c>
      <c r="L138" s="31" t="s">
        <v>281</v>
      </c>
      <c r="M138" s="23" t="s">
        <v>282</v>
      </c>
      <c r="N138" s="22" t="s">
        <v>207</v>
      </c>
      <c r="O138" s="56" t="s">
        <v>21</v>
      </c>
      <c r="P138" s="34">
        <v>1</v>
      </c>
      <c r="Q138" s="62" t="s">
        <v>303</v>
      </c>
    </row>
    <row r="139" spans="2:17">
      <c r="B139" s="18" t="s">
        <v>304</v>
      </c>
      <c r="C139" s="19"/>
      <c r="D139" s="19"/>
      <c r="E139" s="19"/>
      <c r="F139" s="19"/>
      <c r="G139" s="19"/>
      <c r="H139" s="19"/>
      <c r="I139" s="19"/>
      <c r="J139" s="48"/>
      <c r="L139" s="50" t="s">
        <v>212</v>
      </c>
      <c r="M139" s="69" t="s">
        <v>279</v>
      </c>
      <c r="N139" s="26" t="s">
        <v>295</v>
      </c>
      <c r="O139" s="28" t="s">
        <v>53</v>
      </c>
      <c r="P139" s="28">
        <v>1</v>
      </c>
      <c r="Q139" s="62" t="s">
        <v>54</v>
      </c>
    </row>
    <row r="140" spans="2:17">
      <c r="B140" s="20" t="s">
        <v>145</v>
      </c>
      <c r="C140" s="21">
        <v>1</v>
      </c>
      <c r="D140" s="22" t="s">
        <v>305</v>
      </c>
      <c r="E140" s="57" t="s">
        <v>306</v>
      </c>
      <c r="F140" s="28" t="s">
        <v>126</v>
      </c>
      <c r="G140" s="24" t="s">
        <v>53</v>
      </c>
      <c r="H140" s="25">
        <v>1</v>
      </c>
      <c r="I140" s="25">
        <v>1</v>
      </c>
      <c r="J140" s="49">
        <v>1</v>
      </c>
      <c r="L140" s="52" t="s">
        <v>35</v>
      </c>
      <c r="M140" s="23" t="s">
        <v>307</v>
      </c>
      <c r="N140" s="22" t="s">
        <v>207</v>
      </c>
      <c r="O140" s="22" t="s">
        <v>21</v>
      </c>
      <c r="P140" s="25">
        <v>1</v>
      </c>
      <c r="Q140" s="64" t="s">
        <v>22</v>
      </c>
    </row>
    <row r="141" spans="2:17">
      <c r="B141" s="18" t="s">
        <v>308</v>
      </c>
      <c r="C141" s="19"/>
      <c r="D141" s="19"/>
      <c r="E141" s="19"/>
      <c r="F141" s="19"/>
      <c r="G141" s="19"/>
      <c r="H141" s="19"/>
      <c r="I141" s="19"/>
      <c r="J141" s="48"/>
      <c r="L141" s="31" t="s">
        <v>309</v>
      </c>
      <c r="M141" s="23" t="s">
        <v>19</v>
      </c>
      <c r="N141" s="28" t="s">
        <v>295</v>
      </c>
      <c r="O141" s="54" t="s">
        <v>169</v>
      </c>
      <c r="P141" s="25">
        <v>1</v>
      </c>
      <c r="Q141" s="62" t="s">
        <v>22</v>
      </c>
    </row>
    <row r="142" spans="2:17">
      <c r="B142" s="20" t="s">
        <v>310</v>
      </c>
      <c r="C142" s="21">
        <v>1</v>
      </c>
      <c r="D142" s="22" t="s">
        <v>298</v>
      </c>
      <c r="E142" s="23" t="s">
        <v>311</v>
      </c>
      <c r="F142" s="22" t="s">
        <v>312</v>
      </c>
      <c r="G142" s="24" t="s">
        <v>27</v>
      </c>
      <c r="H142" s="25">
        <v>1</v>
      </c>
      <c r="I142" s="25">
        <v>1</v>
      </c>
      <c r="J142" s="49">
        <v>1</v>
      </c>
      <c r="L142" s="31" t="s">
        <v>309</v>
      </c>
      <c r="M142" s="23" t="s">
        <v>19</v>
      </c>
      <c r="N142" s="28" t="s">
        <v>313</v>
      </c>
      <c r="O142" s="54" t="s">
        <v>169</v>
      </c>
      <c r="P142" s="25">
        <v>1</v>
      </c>
      <c r="Q142" s="62" t="s">
        <v>22</v>
      </c>
    </row>
    <row r="143" spans="2:17">
      <c r="B143" s="18" t="s">
        <v>314</v>
      </c>
      <c r="C143" s="19"/>
      <c r="D143" s="19"/>
      <c r="E143" s="19"/>
      <c r="F143" s="19"/>
      <c r="G143" s="19"/>
      <c r="H143" s="19"/>
      <c r="I143" s="19"/>
      <c r="J143" s="48"/>
      <c r="L143" s="83" t="s">
        <v>281</v>
      </c>
      <c r="M143" s="23" t="s">
        <v>282</v>
      </c>
      <c r="N143" s="26" t="s">
        <v>208</v>
      </c>
      <c r="O143" s="84" t="s">
        <v>21</v>
      </c>
      <c r="P143" s="85">
        <v>1</v>
      </c>
      <c r="Q143" s="64" t="s">
        <v>303</v>
      </c>
    </row>
    <row r="144" spans="2:17">
      <c r="B144" s="20" t="s">
        <v>315</v>
      </c>
      <c r="C144" s="21">
        <v>4</v>
      </c>
      <c r="D144" s="22" t="s">
        <v>298</v>
      </c>
      <c r="E144" s="23" t="s">
        <v>316</v>
      </c>
      <c r="F144" s="22" t="s">
        <v>175</v>
      </c>
      <c r="G144" s="24" t="s">
        <v>27</v>
      </c>
      <c r="H144" s="25">
        <v>1</v>
      </c>
      <c r="I144" s="25"/>
      <c r="J144" s="49"/>
      <c r="L144" s="20" t="s">
        <v>46</v>
      </c>
      <c r="M144" s="23" t="s">
        <v>302</v>
      </c>
      <c r="N144" s="24" t="s">
        <v>208</v>
      </c>
      <c r="O144" s="24" t="s">
        <v>48</v>
      </c>
      <c r="P144" s="25">
        <v>1</v>
      </c>
      <c r="Q144" s="62" t="s">
        <v>184</v>
      </c>
    </row>
    <row r="145" spans="2:17">
      <c r="B145" s="20" t="s">
        <v>315</v>
      </c>
      <c r="C145" s="21"/>
      <c r="D145" s="28" t="s">
        <v>153</v>
      </c>
      <c r="E145" s="23" t="s">
        <v>317</v>
      </c>
      <c r="F145" s="28" t="s">
        <v>318</v>
      </c>
      <c r="G145" s="24" t="s">
        <v>21</v>
      </c>
      <c r="H145" s="25">
        <v>1</v>
      </c>
      <c r="I145" s="25"/>
      <c r="J145" s="49"/>
      <c r="L145" s="52" t="s">
        <v>35</v>
      </c>
      <c r="M145" s="23" t="s">
        <v>307</v>
      </c>
      <c r="N145" s="22" t="s">
        <v>208</v>
      </c>
      <c r="O145" s="22" t="s">
        <v>21</v>
      </c>
      <c r="P145" s="25">
        <v>1</v>
      </c>
      <c r="Q145" s="62" t="s">
        <v>22</v>
      </c>
    </row>
    <row r="146" spans="2:17">
      <c r="B146" s="20" t="s">
        <v>315</v>
      </c>
      <c r="C146" s="21"/>
      <c r="D146" s="22" t="s">
        <v>121</v>
      </c>
      <c r="E146" s="23" t="s">
        <v>316</v>
      </c>
      <c r="F146" s="22" t="s">
        <v>319</v>
      </c>
      <c r="G146" s="33" t="s">
        <v>21</v>
      </c>
      <c r="H146" s="25">
        <v>2</v>
      </c>
      <c r="I146" s="25"/>
      <c r="J146" s="49"/>
      <c r="L146" s="31" t="s">
        <v>23</v>
      </c>
      <c r="M146" s="23" t="s">
        <v>320</v>
      </c>
      <c r="N146" s="56" t="s">
        <v>208</v>
      </c>
      <c r="O146" s="22" t="s">
        <v>21</v>
      </c>
      <c r="P146" s="34">
        <v>1</v>
      </c>
      <c r="Q146" s="62" t="s">
        <v>301</v>
      </c>
    </row>
    <row r="147" spans="2:17">
      <c r="B147" s="29"/>
      <c r="C147" s="30"/>
      <c r="D147" s="30"/>
      <c r="E147" s="30"/>
      <c r="F147" s="30"/>
      <c r="G147" s="30"/>
      <c r="H147" s="30"/>
      <c r="I147" s="25">
        <f>SUM(H144:H146)</f>
        <v>4</v>
      </c>
      <c r="J147" s="49">
        <f>SUM(H145:H146)</f>
        <v>3</v>
      </c>
      <c r="L147" s="31" t="s">
        <v>89</v>
      </c>
      <c r="M147" s="23" t="s">
        <v>321</v>
      </c>
      <c r="N147" s="56" t="s">
        <v>117</v>
      </c>
      <c r="O147" s="22" t="s">
        <v>91</v>
      </c>
      <c r="P147" s="34">
        <v>1</v>
      </c>
      <c r="Q147" s="62" t="s">
        <v>22</v>
      </c>
    </row>
    <row r="148" spans="2:17">
      <c r="B148" s="18" t="s">
        <v>322</v>
      </c>
      <c r="C148" s="19"/>
      <c r="D148" s="19"/>
      <c r="E148" s="19"/>
      <c r="F148" s="19"/>
      <c r="G148" s="19"/>
      <c r="H148" s="19"/>
      <c r="I148" s="19"/>
      <c r="J148" s="48"/>
      <c r="L148" s="50" t="s">
        <v>32</v>
      </c>
      <c r="M148" s="23" t="s">
        <v>170</v>
      </c>
      <c r="N148" s="28" t="s">
        <v>117</v>
      </c>
      <c r="O148" s="28" t="s">
        <v>21</v>
      </c>
      <c r="P148" s="25">
        <v>1</v>
      </c>
      <c r="Q148" s="62" t="s">
        <v>264</v>
      </c>
    </row>
    <row r="149" spans="2:23">
      <c r="B149" s="20" t="s">
        <v>323</v>
      </c>
      <c r="C149" s="21">
        <v>5</v>
      </c>
      <c r="D149" s="28" t="s">
        <v>153</v>
      </c>
      <c r="E149" s="23" t="s">
        <v>324</v>
      </c>
      <c r="F149" s="28" t="s">
        <v>325</v>
      </c>
      <c r="G149" s="24" t="s">
        <v>21</v>
      </c>
      <c r="H149" s="25">
        <v>1</v>
      </c>
      <c r="I149" s="25"/>
      <c r="J149" s="49"/>
      <c r="L149" s="52" t="s">
        <v>326</v>
      </c>
      <c r="M149" s="23" t="s">
        <v>140</v>
      </c>
      <c r="N149" s="28" t="s">
        <v>117</v>
      </c>
      <c r="O149" s="54" t="s">
        <v>53</v>
      </c>
      <c r="P149" s="25">
        <v>1</v>
      </c>
      <c r="Q149" s="64" t="s">
        <v>86</v>
      </c>
      <c r="W149" s="8"/>
    </row>
    <row r="150" spans="2:17">
      <c r="B150" s="20" t="s">
        <v>323</v>
      </c>
      <c r="C150" s="21"/>
      <c r="D150" s="22" t="s">
        <v>298</v>
      </c>
      <c r="E150" s="23" t="s">
        <v>327</v>
      </c>
      <c r="F150" s="22" t="s">
        <v>117</v>
      </c>
      <c r="G150" s="24" t="s">
        <v>27</v>
      </c>
      <c r="H150" s="25">
        <v>1</v>
      </c>
      <c r="I150" s="25"/>
      <c r="J150" s="49"/>
      <c r="L150" s="31" t="s">
        <v>298</v>
      </c>
      <c r="M150" s="23" t="s">
        <v>327</v>
      </c>
      <c r="N150" s="22" t="s">
        <v>117</v>
      </c>
      <c r="O150" s="22" t="s">
        <v>27</v>
      </c>
      <c r="P150" s="25">
        <v>1</v>
      </c>
      <c r="Q150" s="62" t="s">
        <v>328</v>
      </c>
    </row>
    <row r="151" spans="2:17">
      <c r="B151" s="20" t="s">
        <v>323</v>
      </c>
      <c r="C151" s="21"/>
      <c r="D151" s="22" t="s">
        <v>115</v>
      </c>
      <c r="E151" s="23" t="s">
        <v>329</v>
      </c>
      <c r="F151" s="26" t="s">
        <v>299</v>
      </c>
      <c r="G151" s="27" t="s">
        <v>53</v>
      </c>
      <c r="H151" s="70">
        <v>1</v>
      </c>
      <c r="I151" s="25"/>
      <c r="J151" s="49"/>
      <c r="L151" s="20" t="s">
        <v>115</v>
      </c>
      <c r="M151" s="23" t="s">
        <v>116</v>
      </c>
      <c r="N151" s="28" t="s">
        <v>117</v>
      </c>
      <c r="O151" s="28" t="s">
        <v>53</v>
      </c>
      <c r="P151" s="25">
        <v>1</v>
      </c>
      <c r="Q151" s="64" t="s">
        <v>209</v>
      </c>
    </row>
    <row r="152" spans="2:17">
      <c r="B152" s="20" t="s">
        <v>323</v>
      </c>
      <c r="C152" s="21"/>
      <c r="D152" s="22" t="s">
        <v>121</v>
      </c>
      <c r="E152" s="23" t="s">
        <v>324</v>
      </c>
      <c r="F152" s="22" t="s">
        <v>330</v>
      </c>
      <c r="G152" s="24" t="s">
        <v>21</v>
      </c>
      <c r="H152" s="25">
        <v>1</v>
      </c>
      <c r="I152" s="25"/>
      <c r="J152" s="49"/>
      <c r="L152" s="20" t="s">
        <v>79</v>
      </c>
      <c r="M152" s="23" t="s">
        <v>302</v>
      </c>
      <c r="N152" s="24" t="s">
        <v>117</v>
      </c>
      <c r="O152" s="24" t="s">
        <v>48</v>
      </c>
      <c r="P152" s="25">
        <v>1</v>
      </c>
      <c r="Q152" s="62" t="s">
        <v>184</v>
      </c>
    </row>
    <row r="153" spans="2:17">
      <c r="B153" s="29"/>
      <c r="C153" s="30"/>
      <c r="D153" s="30"/>
      <c r="E153" s="30"/>
      <c r="F153" s="30"/>
      <c r="G153" s="30"/>
      <c r="H153" s="30"/>
      <c r="I153" s="25">
        <f>SUM(H149:H152)</f>
        <v>4</v>
      </c>
      <c r="J153" s="49">
        <f>SUM(H149+H152)</f>
        <v>2</v>
      </c>
      <c r="L153" s="31" t="s">
        <v>281</v>
      </c>
      <c r="M153" s="23" t="s">
        <v>286</v>
      </c>
      <c r="N153" s="22" t="s">
        <v>173</v>
      </c>
      <c r="O153" s="56" t="s">
        <v>21</v>
      </c>
      <c r="P153" s="34">
        <v>1</v>
      </c>
      <c r="Q153" s="62" t="s">
        <v>285</v>
      </c>
    </row>
    <row r="154" spans="2:17">
      <c r="B154" s="18" t="s">
        <v>331</v>
      </c>
      <c r="C154" s="19"/>
      <c r="D154" s="19"/>
      <c r="E154" s="19"/>
      <c r="F154" s="19"/>
      <c r="G154" s="19"/>
      <c r="H154" s="19"/>
      <c r="I154" s="19"/>
      <c r="J154" s="48"/>
      <c r="L154" s="50" t="s">
        <v>32</v>
      </c>
      <c r="M154" s="23" t="s">
        <v>332</v>
      </c>
      <c r="N154" s="28" t="s">
        <v>173</v>
      </c>
      <c r="O154" s="56" t="s">
        <v>21</v>
      </c>
      <c r="P154" s="34">
        <v>1</v>
      </c>
      <c r="Q154" s="64" t="s">
        <v>22</v>
      </c>
    </row>
    <row r="155" spans="2:17">
      <c r="B155" s="20" t="s">
        <v>333</v>
      </c>
      <c r="C155" s="21">
        <v>3</v>
      </c>
      <c r="D155" s="28" t="s">
        <v>153</v>
      </c>
      <c r="E155" s="23" t="s">
        <v>334</v>
      </c>
      <c r="F155" s="28" t="s">
        <v>250</v>
      </c>
      <c r="G155" s="24" t="s">
        <v>21</v>
      </c>
      <c r="H155" s="25">
        <v>1</v>
      </c>
      <c r="I155" s="25"/>
      <c r="J155" s="49"/>
      <c r="L155" s="20" t="s">
        <v>128</v>
      </c>
      <c r="M155" s="23" t="s">
        <v>335</v>
      </c>
      <c r="N155" s="24" t="s">
        <v>173</v>
      </c>
      <c r="O155" s="24" t="s">
        <v>48</v>
      </c>
      <c r="P155" s="25">
        <v>1</v>
      </c>
      <c r="Q155" s="64" t="s">
        <v>22</v>
      </c>
    </row>
    <row r="156" spans="2:17">
      <c r="B156" s="20" t="s">
        <v>333</v>
      </c>
      <c r="C156" s="21"/>
      <c r="D156" s="56" t="s">
        <v>176</v>
      </c>
      <c r="E156" s="23" t="s">
        <v>336</v>
      </c>
      <c r="F156" s="28" t="s">
        <v>250</v>
      </c>
      <c r="G156" s="24" t="s">
        <v>21</v>
      </c>
      <c r="H156" s="25">
        <v>1</v>
      </c>
      <c r="I156" s="25"/>
      <c r="J156" s="49"/>
      <c r="L156" s="50" t="s">
        <v>172</v>
      </c>
      <c r="M156" s="23" t="s">
        <v>170</v>
      </c>
      <c r="N156" s="28" t="s">
        <v>173</v>
      </c>
      <c r="O156" s="56" t="s">
        <v>21</v>
      </c>
      <c r="P156" s="34">
        <v>1</v>
      </c>
      <c r="Q156" s="64" t="s">
        <v>264</v>
      </c>
    </row>
    <row r="157" spans="2:17">
      <c r="B157" s="20" t="s">
        <v>333</v>
      </c>
      <c r="C157" s="21"/>
      <c r="D157" s="56" t="s">
        <v>176</v>
      </c>
      <c r="E157" s="23" t="s">
        <v>336</v>
      </c>
      <c r="F157" s="28" t="s">
        <v>337</v>
      </c>
      <c r="G157" s="24" t="s">
        <v>21</v>
      </c>
      <c r="H157" s="25">
        <v>1</v>
      </c>
      <c r="I157" s="25"/>
      <c r="J157" s="49"/>
      <c r="L157" s="31" t="s">
        <v>136</v>
      </c>
      <c r="M157" s="23" t="s">
        <v>148</v>
      </c>
      <c r="N157" s="22" t="s">
        <v>221</v>
      </c>
      <c r="O157" s="22" t="s">
        <v>17</v>
      </c>
      <c r="P157" s="25">
        <v>1</v>
      </c>
      <c r="Q157" s="64" t="s">
        <v>22</v>
      </c>
    </row>
    <row r="158" spans="2:17">
      <c r="B158" s="29"/>
      <c r="C158" s="30"/>
      <c r="D158" s="30"/>
      <c r="E158" s="30"/>
      <c r="F158" s="30"/>
      <c r="G158" s="30"/>
      <c r="H158" s="30"/>
      <c r="I158" s="25">
        <f>SUM(H155:H157)</f>
        <v>3</v>
      </c>
      <c r="J158" s="58">
        <f>SUM(H155:H157)</f>
        <v>3</v>
      </c>
      <c r="L158" s="31" t="s">
        <v>219</v>
      </c>
      <c r="M158" s="23" t="s">
        <v>220</v>
      </c>
      <c r="N158" s="28" t="s">
        <v>221</v>
      </c>
      <c r="O158" s="28" t="s">
        <v>53</v>
      </c>
      <c r="P158" s="28">
        <v>1</v>
      </c>
      <c r="Q158" s="64" t="s">
        <v>67</v>
      </c>
    </row>
    <row r="159" ht="31.5" spans="2:17">
      <c r="B159" s="18" t="s">
        <v>338</v>
      </c>
      <c r="C159" s="19"/>
      <c r="D159" s="19"/>
      <c r="E159" s="19"/>
      <c r="F159" s="19"/>
      <c r="G159" s="19"/>
      <c r="H159" s="19"/>
      <c r="I159" s="19"/>
      <c r="J159" s="48"/>
      <c r="L159" s="82" t="s">
        <v>74</v>
      </c>
      <c r="M159" s="71" t="s">
        <v>226</v>
      </c>
      <c r="N159" s="28" t="s">
        <v>173</v>
      </c>
      <c r="O159" s="56" t="s">
        <v>21</v>
      </c>
      <c r="P159" s="34">
        <v>1</v>
      </c>
      <c r="Q159" s="64" t="s">
        <v>201</v>
      </c>
    </row>
    <row r="160" spans="2:17">
      <c r="B160" s="20" t="s">
        <v>339</v>
      </c>
      <c r="C160" s="21">
        <v>2</v>
      </c>
      <c r="D160" s="28" t="s">
        <v>153</v>
      </c>
      <c r="E160" s="23" t="s">
        <v>340</v>
      </c>
      <c r="F160" s="28" t="s">
        <v>337</v>
      </c>
      <c r="G160" s="24" t="s">
        <v>21</v>
      </c>
      <c r="H160" s="25">
        <v>1</v>
      </c>
      <c r="I160" s="25"/>
      <c r="J160" s="49"/>
      <c r="L160" s="31" t="s">
        <v>23</v>
      </c>
      <c r="M160" s="23" t="s">
        <v>341</v>
      </c>
      <c r="N160" s="56" t="s">
        <v>173</v>
      </c>
      <c r="O160" s="22" t="s">
        <v>21</v>
      </c>
      <c r="P160" s="34">
        <v>1</v>
      </c>
      <c r="Q160" s="62" t="s">
        <v>342</v>
      </c>
    </row>
    <row r="161" spans="2:17">
      <c r="B161" s="20" t="s">
        <v>339</v>
      </c>
      <c r="C161" s="21"/>
      <c r="D161" s="56" t="s">
        <v>176</v>
      </c>
      <c r="E161" s="23" t="s">
        <v>343</v>
      </c>
      <c r="F161" s="28" t="s">
        <v>344</v>
      </c>
      <c r="G161" s="24" t="s">
        <v>21</v>
      </c>
      <c r="H161" s="25">
        <v>1</v>
      </c>
      <c r="I161" s="25"/>
      <c r="J161" s="49"/>
      <c r="L161" s="31" t="s">
        <v>281</v>
      </c>
      <c r="M161" s="23" t="s">
        <v>286</v>
      </c>
      <c r="N161" s="22" t="s">
        <v>175</v>
      </c>
      <c r="O161" s="56" t="s">
        <v>21</v>
      </c>
      <c r="P161" s="34">
        <v>1</v>
      </c>
      <c r="Q161" s="62" t="s">
        <v>285</v>
      </c>
    </row>
    <row r="162" ht="31.5" spans="2:17">
      <c r="B162" s="31"/>
      <c r="C162" s="21"/>
      <c r="D162" s="22"/>
      <c r="E162" s="32"/>
      <c r="F162" s="22"/>
      <c r="G162" s="24"/>
      <c r="H162" s="22"/>
      <c r="I162" s="25">
        <f>SUM(H160:H161)</f>
        <v>2</v>
      </c>
      <c r="J162" s="49">
        <f>SUM(H160:H161)</f>
        <v>2</v>
      </c>
      <c r="L162" s="50" t="s">
        <v>32</v>
      </c>
      <c r="M162" s="71" t="s">
        <v>226</v>
      </c>
      <c r="N162" s="28" t="s">
        <v>175</v>
      </c>
      <c r="O162" s="56" t="s">
        <v>21</v>
      </c>
      <c r="P162" s="34">
        <v>1</v>
      </c>
      <c r="Q162" s="64" t="s">
        <v>201</v>
      </c>
    </row>
    <row r="163" spans="2:17">
      <c r="B163" s="18" t="s">
        <v>345</v>
      </c>
      <c r="C163" s="19"/>
      <c r="D163" s="19"/>
      <c r="E163" s="19"/>
      <c r="F163" s="19"/>
      <c r="G163" s="19"/>
      <c r="H163" s="19"/>
      <c r="I163" s="19"/>
      <c r="J163" s="48"/>
      <c r="L163" s="50" t="s">
        <v>172</v>
      </c>
      <c r="M163" s="23" t="s">
        <v>170</v>
      </c>
      <c r="N163" s="28" t="s">
        <v>175</v>
      </c>
      <c r="O163" s="56" t="s">
        <v>21</v>
      </c>
      <c r="P163" s="34">
        <v>1</v>
      </c>
      <c r="Q163" s="64" t="s">
        <v>264</v>
      </c>
    </row>
    <row r="164" spans="2:17">
      <c r="B164" s="20" t="s">
        <v>346</v>
      </c>
      <c r="C164" s="21">
        <v>2</v>
      </c>
      <c r="D164" s="22" t="s">
        <v>25</v>
      </c>
      <c r="E164" s="23" t="s">
        <v>200</v>
      </c>
      <c r="F164" s="22" t="s">
        <v>50</v>
      </c>
      <c r="G164" s="24" t="s">
        <v>27</v>
      </c>
      <c r="H164" s="25">
        <v>1</v>
      </c>
      <c r="I164" s="25"/>
      <c r="J164" s="49"/>
      <c r="L164" s="31" t="s">
        <v>298</v>
      </c>
      <c r="M164" s="23" t="s">
        <v>316</v>
      </c>
      <c r="N164" s="22" t="s">
        <v>175</v>
      </c>
      <c r="O164" s="22" t="s">
        <v>27</v>
      </c>
      <c r="P164" s="25">
        <v>1</v>
      </c>
      <c r="Q164" s="64" t="s">
        <v>347</v>
      </c>
    </row>
    <row r="165" spans="2:17">
      <c r="B165" s="20" t="s">
        <v>346</v>
      </c>
      <c r="C165" s="21"/>
      <c r="D165" s="24" t="s">
        <v>161</v>
      </c>
      <c r="E165" s="23" t="s">
        <v>233</v>
      </c>
      <c r="F165" s="24" t="s">
        <v>57</v>
      </c>
      <c r="G165" s="24" t="s">
        <v>48</v>
      </c>
      <c r="H165" s="25">
        <v>1</v>
      </c>
      <c r="I165" s="25"/>
      <c r="J165" s="49"/>
      <c r="L165" s="31" t="s">
        <v>128</v>
      </c>
      <c r="M165" s="23" t="s">
        <v>33</v>
      </c>
      <c r="N165" s="22" t="s">
        <v>175</v>
      </c>
      <c r="O165" s="22" t="s">
        <v>48</v>
      </c>
      <c r="P165" s="25">
        <v>1</v>
      </c>
      <c r="Q165" s="64" t="s">
        <v>22</v>
      </c>
    </row>
    <row r="166" spans="2:17">
      <c r="B166" s="20" t="s">
        <v>348</v>
      </c>
      <c r="C166" s="21">
        <v>5</v>
      </c>
      <c r="D166" s="24" t="s">
        <v>161</v>
      </c>
      <c r="E166" s="71" t="s">
        <v>226</v>
      </c>
      <c r="F166" s="24" t="s">
        <v>36</v>
      </c>
      <c r="G166" s="24" t="s">
        <v>48</v>
      </c>
      <c r="H166" s="25">
        <v>1</v>
      </c>
      <c r="I166" s="25"/>
      <c r="J166" s="49"/>
      <c r="L166" s="50" t="s">
        <v>32</v>
      </c>
      <c r="M166" s="23" t="s">
        <v>149</v>
      </c>
      <c r="N166" s="28" t="s">
        <v>150</v>
      </c>
      <c r="O166" s="28" t="s">
        <v>21</v>
      </c>
      <c r="P166" s="25">
        <v>1</v>
      </c>
      <c r="Q166" s="62" t="s">
        <v>165</v>
      </c>
    </row>
    <row r="167" spans="2:17">
      <c r="B167" s="20" t="s">
        <v>348</v>
      </c>
      <c r="C167" s="21"/>
      <c r="D167" s="26" t="s">
        <v>29</v>
      </c>
      <c r="E167" s="71" t="s">
        <v>226</v>
      </c>
      <c r="F167" s="28" t="s">
        <v>173</v>
      </c>
      <c r="G167" s="33" t="s">
        <v>21</v>
      </c>
      <c r="H167" s="34">
        <v>1</v>
      </c>
      <c r="I167" s="34"/>
      <c r="J167" s="49"/>
      <c r="L167" s="31" t="s">
        <v>79</v>
      </c>
      <c r="M167" s="23" t="s">
        <v>106</v>
      </c>
      <c r="N167" s="22" t="s">
        <v>150</v>
      </c>
      <c r="O167" s="22" t="s">
        <v>48</v>
      </c>
      <c r="P167" s="25">
        <v>1</v>
      </c>
      <c r="Q167" s="62" t="s">
        <v>22</v>
      </c>
    </row>
    <row r="168" spans="2:17">
      <c r="B168" s="20" t="s">
        <v>348</v>
      </c>
      <c r="C168" s="21"/>
      <c r="D168" s="28" t="s">
        <v>49</v>
      </c>
      <c r="E168" s="71" t="s">
        <v>226</v>
      </c>
      <c r="F168" s="28" t="s">
        <v>175</v>
      </c>
      <c r="G168" s="33" t="s">
        <v>21</v>
      </c>
      <c r="H168" s="34">
        <v>1</v>
      </c>
      <c r="I168" s="34"/>
      <c r="J168" s="49"/>
      <c r="L168" s="83" t="s">
        <v>190</v>
      </c>
      <c r="M168" s="23" t="s">
        <v>188</v>
      </c>
      <c r="N168" s="26" t="s">
        <v>150</v>
      </c>
      <c r="O168" s="26" t="s">
        <v>17</v>
      </c>
      <c r="P168" s="70">
        <v>1</v>
      </c>
      <c r="Q168" s="62" t="s">
        <v>67</v>
      </c>
    </row>
    <row r="169" spans="2:17">
      <c r="B169" s="20" t="s">
        <v>348</v>
      </c>
      <c r="C169" s="21"/>
      <c r="D169" s="56" t="s">
        <v>37</v>
      </c>
      <c r="E169" s="71" t="s">
        <v>226</v>
      </c>
      <c r="F169" s="28" t="s">
        <v>250</v>
      </c>
      <c r="G169" s="24" t="s">
        <v>21</v>
      </c>
      <c r="H169" s="25">
        <v>1</v>
      </c>
      <c r="I169" s="25"/>
      <c r="J169" s="49"/>
      <c r="L169" s="31" t="s">
        <v>281</v>
      </c>
      <c r="M169" s="23" t="s">
        <v>291</v>
      </c>
      <c r="N169" s="22" t="s">
        <v>150</v>
      </c>
      <c r="O169" s="56" t="s">
        <v>21</v>
      </c>
      <c r="P169" s="34">
        <v>1</v>
      </c>
      <c r="Q169" s="62" t="s">
        <v>290</v>
      </c>
    </row>
    <row r="170" spans="2:17">
      <c r="B170" s="20" t="s">
        <v>348</v>
      </c>
      <c r="C170" s="21"/>
      <c r="D170" s="24" t="s">
        <v>79</v>
      </c>
      <c r="E170" s="71" t="s">
        <v>226</v>
      </c>
      <c r="F170" s="24" t="s">
        <v>349</v>
      </c>
      <c r="G170" s="24" t="s">
        <v>48</v>
      </c>
      <c r="H170" s="25">
        <v>1</v>
      </c>
      <c r="I170" s="25"/>
      <c r="J170" s="49"/>
      <c r="L170" s="82" t="s">
        <v>74</v>
      </c>
      <c r="M170" s="23" t="s">
        <v>350</v>
      </c>
      <c r="N170" s="33" t="s">
        <v>150</v>
      </c>
      <c r="O170" s="28" t="s">
        <v>21</v>
      </c>
      <c r="P170" s="34">
        <v>1</v>
      </c>
      <c r="Q170" s="62" t="s">
        <v>351</v>
      </c>
    </row>
    <row r="171" spans="2:17">
      <c r="B171" s="35"/>
      <c r="C171" s="36"/>
      <c r="D171" s="37"/>
      <c r="E171" s="32"/>
      <c r="F171" s="37"/>
      <c r="G171" s="38"/>
      <c r="H171" s="37"/>
      <c r="I171" s="25">
        <f>SUM(H164:H170)</f>
        <v>7</v>
      </c>
      <c r="J171" s="49">
        <f>SUM(H167:H169)</f>
        <v>3</v>
      </c>
      <c r="L171" s="50" t="s">
        <v>89</v>
      </c>
      <c r="M171" s="23" t="s">
        <v>352</v>
      </c>
      <c r="N171" s="33" t="s">
        <v>150</v>
      </c>
      <c r="O171" s="28" t="s">
        <v>91</v>
      </c>
      <c r="P171" s="34">
        <v>1</v>
      </c>
      <c r="Q171" s="62" t="s">
        <v>22</v>
      </c>
    </row>
    <row r="172" spans="2:17">
      <c r="B172" s="18" t="s">
        <v>353</v>
      </c>
      <c r="C172" s="19"/>
      <c r="D172" s="19"/>
      <c r="E172" s="19"/>
      <c r="F172" s="19"/>
      <c r="G172" s="19"/>
      <c r="H172" s="19"/>
      <c r="I172" s="19"/>
      <c r="J172" s="48"/>
      <c r="L172" s="82" t="s">
        <v>74</v>
      </c>
      <c r="M172" s="23" t="s">
        <v>350</v>
      </c>
      <c r="N172" s="33" t="s">
        <v>312</v>
      </c>
      <c r="O172" s="28" t="s">
        <v>21</v>
      </c>
      <c r="P172" s="34">
        <v>1</v>
      </c>
      <c r="Q172" s="62" t="s">
        <v>351</v>
      </c>
    </row>
    <row r="173" spans="2:17">
      <c r="B173" s="20" t="s">
        <v>119</v>
      </c>
      <c r="C173" s="21">
        <v>1</v>
      </c>
      <c r="D173" s="22" t="s">
        <v>25</v>
      </c>
      <c r="E173" s="23" t="s">
        <v>118</v>
      </c>
      <c r="F173" s="22" t="s">
        <v>99</v>
      </c>
      <c r="G173" s="24" t="s">
        <v>27</v>
      </c>
      <c r="H173" s="25">
        <v>1</v>
      </c>
      <c r="I173" s="25">
        <v>1</v>
      </c>
      <c r="J173" s="49">
        <v>1</v>
      </c>
      <c r="L173" s="83" t="s">
        <v>281</v>
      </c>
      <c r="M173" s="23" t="s">
        <v>291</v>
      </c>
      <c r="N173" s="26" t="s">
        <v>312</v>
      </c>
      <c r="O173" s="84" t="s">
        <v>21</v>
      </c>
      <c r="P173" s="85">
        <v>1</v>
      </c>
      <c r="Q173" s="62" t="s">
        <v>290</v>
      </c>
    </row>
    <row r="174" spans="2:17">
      <c r="B174" s="18" t="s">
        <v>354</v>
      </c>
      <c r="C174" s="19"/>
      <c r="D174" s="19"/>
      <c r="E174" s="19"/>
      <c r="F174" s="19"/>
      <c r="G174" s="19"/>
      <c r="H174" s="19"/>
      <c r="I174" s="19"/>
      <c r="J174" s="48"/>
      <c r="L174" s="31" t="s">
        <v>298</v>
      </c>
      <c r="M174" s="23" t="s">
        <v>311</v>
      </c>
      <c r="N174" s="22" t="s">
        <v>312</v>
      </c>
      <c r="O174" s="22" t="s">
        <v>27</v>
      </c>
      <c r="P174" s="25">
        <v>1</v>
      </c>
      <c r="Q174" s="62" t="s">
        <v>355</v>
      </c>
    </row>
    <row r="175" spans="2:17">
      <c r="B175" s="20" t="s">
        <v>356</v>
      </c>
      <c r="C175" s="21">
        <v>4</v>
      </c>
      <c r="D175" s="24" t="s">
        <v>161</v>
      </c>
      <c r="E175" s="23" t="s">
        <v>248</v>
      </c>
      <c r="F175" s="24" t="s">
        <v>16</v>
      </c>
      <c r="G175" s="24" t="s">
        <v>48</v>
      </c>
      <c r="H175" s="25">
        <v>1</v>
      </c>
      <c r="I175" s="25"/>
      <c r="J175" s="49"/>
      <c r="L175" s="31" t="s">
        <v>79</v>
      </c>
      <c r="M175" s="23" t="s">
        <v>154</v>
      </c>
      <c r="N175" s="22" t="s">
        <v>312</v>
      </c>
      <c r="O175" s="22" t="s">
        <v>48</v>
      </c>
      <c r="P175" s="25">
        <v>1</v>
      </c>
      <c r="Q175" s="64" t="s">
        <v>156</v>
      </c>
    </row>
    <row r="176" spans="2:17">
      <c r="B176" s="20" t="s">
        <v>356</v>
      </c>
      <c r="C176" s="21"/>
      <c r="D176" s="26" t="s">
        <v>29</v>
      </c>
      <c r="E176" s="23" t="s">
        <v>248</v>
      </c>
      <c r="F176" s="22" t="s">
        <v>42</v>
      </c>
      <c r="G176" s="24" t="s">
        <v>21</v>
      </c>
      <c r="H176" s="25">
        <v>1</v>
      </c>
      <c r="I176" s="25"/>
      <c r="J176" s="49"/>
      <c r="L176" s="31" t="s">
        <v>128</v>
      </c>
      <c r="M176" s="23" t="s">
        <v>38</v>
      </c>
      <c r="N176" s="22" t="s">
        <v>357</v>
      </c>
      <c r="O176" s="22" t="s">
        <v>48</v>
      </c>
      <c r="P176" s="25">
        <v>1</v>
      </c>
      <c r="Q176" s="64" t="s">
        <v>22</v>
      </c>
    </row>
    <row r="177" spans="2:17">
      <c r="B177" s="20" t="s">
        <v>356</v>
      </c>
      <c r="C177" s="21"/>
      <c r="D177" s="26" t="s">
        <v>29</v>
      </c>
      <c r="E177" s="23" t="s">
        <v>248</v>
      </c>
      <c r="F177" s="22" t="s">
        <v>259</v>
      </c>
      <c r="G177" s="24" t="s">
        <v>21</v>
      </c>
      <c r="H177" s="25">
        <v>1</v>
      </c>
      <c r="I177" s="25"/>
      <c r="J177" s="49"/>
      <c r="L177" s="82" t="s">
        <v>74</v>
      </c>
      <c r="M177" s="23" t="s">
        <v>358</v>
      </c>
      <c r="N177" s="56" t="s">
        <v>359</v>
      </c>
      <c r="O177" s="22" t="s">
        <v>21</v>
      </c>
      <c r="P177" s="34">
        <v>1</v>
      </c>
      <c r="Q177" s="64" t="s">
        <v>342</v>
      </c>
    </row>
    <row r="178" spans="2:17">
      <c r="B178" s="20" t="s">
        <v>356</v>
      </c>
      <c r="C178" s="21"/>
      <c r="D178" s="28" t="s">
        <v>49</v>
      </c>
      <c r="E178" s="23" t="s">
        <v>248</v>
      </c>
      <c r="F178" s="28" t="s">
        <v>250</v>
      </c>
      <c r="G178" s="24" t="s">
        <v>21</v>
      </c>
      <c r="H178" s="25">
        <v>1</v>
      </c>
      <c r="I178" s="25"/>
      <c r="J178" s="49"/>
      <c r="L178" s="31" t="s">
        <v>128</v>
      </c>
      <c r="M178" s="23" t="s">
        <v>307</v>
      </c>
      <c r="N178" s="22" t="s">
        <v>360</v>
      </c>
      <c r="O178" s="22" t="s">
        <v>48</v>
      </c>
      <c r="P178" s="25">
        <v>1</v>
      </c>
      <c r="Q178" s="64" t="s">
        <v>22</v>
      </c>
    </row>
    <row r="179" spans="2:17">
      <c r="B179" s="31"/>
      <c r="C179" s="21"/>
      <c r="D179" s="22"/>
      <c r="E179" s="32"/>
      <c r="F179" s="22"/>
      <c r="G179" s="24"/>
      <c r="H179" s="22"/>
      <c r="I179" s="25">
        <f>SUM(H175:H310)</f>
        <v>127</v>
      </c>
      <c r="J179" s="49">
        <f>SUM(H176:H178)</f>
        <v>3</v>
      </c>
      <c r="L179" s="31" t="s">
        <v>89</v>
      </c>
      <c r="M179" s="23" t="s">
        <v>361</v>
      </c>
      <c r="N179" s="22" t="s">
        <v>360</v>
      </c>
      <c r="O179" s="22" t="s">
        <v>362</v>
      </c>
      <c r="P179" s="25">
        <v>1</v>
      </c>
      <c r="Q179" s="64" t="s">
        <v>22</v>
      </c>
    </row>
    <row r="180" spans="2:17">
      <c r="B180" s="18" t="s">
        <v>363</v>
      </c>
      <c r="C180" s="19"/>
      <c r="D180" s="19"/>
      <c r="E180" s="19"/>
      <c r="F180" s="19"/>
      <c r="G180" s="19"/>
      <c r="H180" s="19"/>
      <c r="I180" s="19"/>
      <c r="J180" s="48"/>
      <c r="L180" s="50" t="s">
        <v>32</v>
      </c>
      <c r="M180" s="23" t="s">
        <v>364</v>
      </c>
      <c r="N180" s="28" t="s">
        <v>299</v>
      </c>
      <c r="O180" s="28" t="s">
        <v>21</v>
      </c>
      <c r="P180" s="25">
        <v>1</v>
      </c>
      <c r="Q180" s="62" t="s">
        <v>22</v>
      </c>
    </row>
    <row r="181" spans="2:17">
      <c r="B181" s="20" t="s">
        <v>86</v>
      </c>
      <c r="C181" s="21">
        <v>15</v>
      </c>
      <c r="D181" s="22" t="s">
        <v>139</v>
      </c>
      <c r="E181" s="59" t="s">
        <v>365</v>
      </c>
      <c r="F181" s="28" t="s">
        <v>129</v>
      </c>
      <c r="G181" s="24" t="s">
        <v>141</v>
      </c>
      <c r="H181" s="25">
        <v>1</v>
      </c>
      <c r="I181" s="25"/>
      <c r="J181" s="49"/>
      <c r="L181" s="31" t="s">
        <v>46</v>
      </c>
      <c r="M181" s="23" t="s">
        <v>332</v>
      </c>
      <c r="N181" s="22" t="s">
        <v>299</v>
      </c>
      <c r="O181" s="22" t="s">
        <v>48</v>
      </c>
      <c r="P181" s="25">
        <v>2</v>
      </c>
      <c r="Q181" s="62" t="s">
        <v>22</v>
      </c>
    </row>
    <row r="182" spans="2:17">
      <c r="B182" s="20" t="s">
        <v>86</v>
      </c>
      <c r="C182" s="21"/>
      <c r="D182" s="22" t="s">
        <v>139</v>
      </c>
      <c r="E182" s="59" t="s">
        <v>365</v>
      </c>
      <c r="F182" s="28" t="s">
        <v>36</v>
      </c>
      <c r="G182" s="24" t="s">
        <v>141</v>
      </c>
      <c r="H182" s="25">
        <v>1</v>
      </c>
      <c r="I182" s="25"/>
      <c r="J182" s="49"/>
      <c r="L182" s="31" t="s">
        <v>298</v>
      </c>
      <c r="M182" s="23" t="s">
        <v>47</v>
      </c>
      <c r="N182" s="22" t="s">
        <v>299</v>
      </c>
      <c r="O182" s="22" t="s">
        <v>27</v>
      </c>
      <c r="P182" s="25">
        <v>1</v>
      </c>
      <c r="Q182" s="62" t="s">
        <v>22</v>
      </c>
    </row>
    <row r="183" spans="2:17">
      <c r="B183" s="20" t="s">
        <v>86</v>
      </c>
      <c r="C183" s="21"/>
      <c r="D183" s="22" t="s">
        <v>139</v>
      </c>
      <c r="E183" s="59" t="s">
        <v>365</v>
      </c>
      <c r="F183" s="28" t="s">
        <v>237</v>
      </c>
      <c r="G183" s="24" t="s">
        <v>141</v>
      </c>
      <c r="H183" s="25">
        <v>1</v>
      </c>
      <c r="I183" s="25"/>
      <c r="J183" s="49"/>
      <c r="L183" s="31" t="s">
        <v>115</v>
      </c>
      <c r="M183" s="23" t="s">
        <v>329</v>
      </c>
      <c r="N183" s="26" t="s">
        <v>299</v>
      </c>
      <c r="O183" s="54" t="s">
        <v>53</v>
      </c>
      <c r="P183" s="70">
        <v>1</v>
      </c>
      <c r="Q183" s="62" t="s">
        <v>328</v>
      </c>
    </row>
    <row r="184" spans="2:17">
      <c r="B184" s="20" t="s">
        <v>86</v>
      </c>
      <c r="C184" s="21"/>
      <c r="D184" s="22" t="s">
        <v>139</v>
      </c>
      <c r="E184" s="59" t="s">
        <v>365</v>
      </c>
      <c r="F184" s="28" t="s">
        <v>203</v>
      </c>
      <c r="G184" s="24" t="s">
        <v>141</v>
      </c>
      <c r="H184" s="25">
        <v>1</v>
      </c>
      <c r="I184" s="25"/>
      <c r="J184" s="49"/>
      <c r="L184" s="31" t="s">
        <v>212</v>
      </c>
      <c r="M184" s="23" t="s">
        <v>267</v>
      </c>
      <c r="N184" s="28" t="s">
        <v>299</v>
      </c>
      <c r="O184" s="54" t="s">
        <v>53</v>
      </c>
      <c r="P184" s="28">
        <v>1</v>
      </c>
      <c r="Q184" s="62" t="s">
        <v>268</v>
      </c>
    </row>
    <row r="185" spans="2:17">
      <c r="B185" s="20" t="s">
        <v>86</v>
      </c>
      <c r="C185" s="21"/>
      <c r="D185" s="22" t="s">
        <v>139</v>
      </c>
      <c r="E185" s="23" t="s">
        <v>143</v>
      </c>
      <c r="F185" s="28" t="s">
        <v>129</v>
      </c>
      <c r="G185" s="24" t="s">
        <v>141</v>
      </c>
      <c r="H185" s="25">
        <v>1</v>
      </c>
      <c r="I185" s="25"/>
      <c r="J185" s="49"/>
      <c r="L185" s="50" t="s">
        <v>35</v>
      </c>
      <c r="M185" s="23" t="s">
        <v>275</v>
      </c>
      <c r="N185" s="28" t="s">
        <v>276</v>
      </c>
      <c r="O185" s="56" t="s">
        <v>21</v>
      </c>
      <c r="P185" s="34">
        <v>1</v>
      </c>
      <c r="Q185" s="62" t="s">
        <v>274</v>
      </c>
    </row>
    <row r="186" spans="2:17">
      <c r="B186" s="20" t="s">
        <v>86</v>
      </c>
      <c r="C186" s="21"/>
      <c r="D186" s="22" t="s">
        <v>139</v>
      </c>
      <c r="E186" s="23" t="s">
        <v>143</v>
      </c>
      <c r="F186" s="28" t="s">
        <v>36</v>
      </c>
      <c r="G186" s="24" t="s">
        <v>141</v>
      </c>
      <c r="H186" s="25">
        <v>1</v>
      </c>
      <c r="I186" s="25"/>
      <c r="J186" s="49"/>
      <c r="L186" s="50" t="s">
        <v>35</v>
      </c>
      <c r="M186" s="23" t="s">
        <v>275</v>
      </c>
      <c r="N186" s="28" t="s">
        <v>277</v>
      </c>
      <c r="O186" s="56" t="s">
        <v>21</v>
      </c>
      <c r="P186" s="34">
        <v>1</v>
      </c>
      <c r="Q186" s="62" t="s">
        <v>274</v>
      </c>
    </row>
    <row r="187" spans="2:17">
      <c r="B187" s="20" t="s">
        <v>86</v>
      </c>
      <c r="C187" s="21"/>
      <c r="D187" s="22" t="s">
        <v>139</v>
      </c>
      <c r="E187" s="23" t="s">
        <v>143</v>
      </c>
      <c r="F187" s="28" t="s">
        <v>237</v>
      </c>
      <c r="G187" s="24" t="s">
        <v>141</v>
      </c>
      <c r="H187" s="25">
        <v>1</v>
      </c>
      <c r="I187" s="25"/>
      <c r="J187" s="49"/>
      <c r="L187" s="31" t="s">
        <v>79</v>
      </c>
      <c r="M187" s="23" t="s">
        <v>332</v>
      </c>
      <c r="N187" s="22" t="s">
        <v>366</v>
      </c>
      <c r="O187" s="22" t="s">
        <v>48</v>
      </c>
      <c r="P187" s="25">
        <v>2</v>
      </c>
      <c r="Q187" s="62" t="s">
        <v>22</v>
      </c>
    </row>
    <row r="188" spans="2:17">
      <c r="B188" s="20" t="s">
        <v>86</v>
      </c>
      <c r="C188" s="21"/>
      <c r="D188" s="22" t="s">
        <v>139</v>
      </c>
      <c r="E188" s="23" t="s">
        <v>143</v>
      </c>
      <c r="F188" s="28" t="s">
        <v>203</v>
      </c>
      <c r="G188" s="24" t="s">
        <v>141</v>
      </c>
      <c r="H188" s="25">
        <v>1</v>
      </c>
      <c r="I188" s="25"/>
      <c r="J188" s="49"/>
      <c r="L188" s="50" t="s">
        <v>153</v>
      </c>
      <c r="M188" s="23" t="s">
        <v>317</v>
      </c>
      <c r="N188" s="28" t="s">
        <v>325</v>
      </c>
      <c r="O188" s="28" t="s">
        <v>21</v>
      </c>
      <c r="P188" s="25">
        <v>1</v>
      </c>
      <c r="Q188" s="62" t="s">
        <v>347</v>
      </c>
    </row>
    <row r="189" spans="2:17">
      <c r="B189" s="20" t="s">
        <v>86</v>
      </c>
      <c r="C189" s="21"/>
      <c r="D189" s="56" t="s">
        <v>51</v>
      </c>
      <c r="E189" s="23" t="s">
        <v>85</v>
      </c>
      <c r="F189" s="28" t="s">
        <v>76</v>
      </c>
      <c r="G189" s="27" t="s">
        <v>53</v>
      </c>
      <c r="H189" s="25">
        <v>1</v>
      </c>
      <c r="I189" s="25"/>
      <c r="J189" s="49"/>
      <c r="L189" s="31" t="s">
        <v>121</v>
      </c>
      <c r="M189" s="23" t="s">
        <v>327</v>
      </c>
      <c r="N189" s="22" t="s">
        <v>330</v>
      </c>
      <c r="O189" s="22" t="s">
        <v>21</v>
      </c>
      <c r="P189" s="25">
        <v>1</v>
      </c>
      <c r="Q189" s="62" t="s">
        <v>328</v>
      </c>
    </row>
    <row r="190" spans="2:17">
      <c r="B190" s="20" t="s">
        <v>86</v>
      </c>
      <c r="C190" s="21"/>
      <c r="D190" s="22" t="s">
        <v>108</v>
      </c>
      <c r="E190" s="59" t="s">
        <v>365</v>
      </c>
      <c r="F190" s="28" t="s">
        <v>117</v>
      </c>
      <c r="G190" s="27" t="s">
        <v>53</v>
      </c>
      <c r="H190" s="25">
        <v>1</v>
      </c>
      <c r="I190" s="25"/>
      <c r="J190" s="49"/>
      <c r="L190" s="86" t="s">
        <v>367</v>
      </c>
      <c r="M190" s="87"/>
      <c r="N190" s="87"/>
      <c r="O190" s="87"/>
      <c r="P190" s="87"/>
      <c r="Q190" s="88"/>
    </row>
    <row r="191" spans="2:17">
      <c r="B191" s="20" t="s">
        <v>86</v>
      </c>
      <c r="C191" s="21"/>
      <c r="D191" s="56" t="s">
        <v>115</v>
      </c>
      <c r="E191" s="57" t="s">
        <v>368</v>
      </c>
      <c r="F191" s="28" t="s">
        <v>369</v>
      </c>
      <c r="G191" s="27" t="s">
        <v>53</v>
      </c>
      <c r="H191" s="25">
        <v>1</v>
      </c>
      <c r="I191" s="25"/>
      <c r="J191" s="49"/>
      <c r="L191" s="50" t="s">
        <v>153</v>
      </c>
      <c r="M191" s="23" t="s">
        <v>317</v>
      </c>
      <c r="N191" s="28" t="s">
        <v>318</v>
      </c>
      <c r="O191" s="28" t="s">
        <v>21</v>
      </c>
      <c r="P191" s="25">
        <v>1</v>
      </c>
      <c r="Q191" s="62" t="s">
        <v>347</v>
      </c>
    </row>
    <row r="192" spans="2:17">
      <c r="B192" s="20" t="s">
        <v>86</v>
      </c>
      <c r="C192" s="21"/>
      <c r="D192" s="56" t="s">
        <v>134</v>
      </c>
      <c r="E192" s="59" t="s">
        <v>365</v>
      </c>
      <c r="F192" s="28" t="s">
        <v>36</v>
      </c>
      <c r="G192" s="27" t="s">
        <v>21</v>
      </c>
      <c r="H192" s="25">
        <v>1</v>
      </c>
      <c r="I192" s="25"/>
      <c r="J192" s="49"/>
      <c r="L192" s="31" t="s">
        <v>46</v>
      </c>
      <c r="M192" s="23" t="s">
        <v>104</v>
      </c>
      <c r="N192" s="22" t="s">
        <v>318</v>
      </c>
      <c r="O192" s="22" t="s">
        <v>48</v>
      </c>
      <c r="P192" s="25">
        <v>1</v>
      </c>
      <c r="Q192" s="62" t="s">
        <v>22</v>
      </c>
    </row>
    <row r="193" spans="2:17">
      <c r="B193" s="20" t="s">
        <v>86</v>
      </c>
      <c r="C193" s="21"/>
      <c r="D193" s="22" t="s">
        <v>219</v>
      </c>
      <c r="E193" s="23" t="s">
        <v>370</v>
      </c>
      <c r="F193" s="28" t="s">
        <v>371</v>
      </c>
      <c r="G193" s="24" t="s">
        <v>53</v>
      </c>
      <c r="H193" s="25">
        <v>1</v>
      </c>
      <c r="I193" s="25"/>
      <c r="J193" s="49"/>
      <c r="L193" s="31" t="s">
        <v>89</v>
      </c>
      <c r="M193" s="23" t="s">
        <v>122</v>
      </c>
      <c r="N193" s="22" t="s">
        <v>199</v>
      </c>
      <c r="O193" s="22" t="s">
        <v>91</v>
      </c>
      <c r="P193" s="25">
        <v>1</v>
      </c>
      <c r="Q193" s="62" t="s">
        <v>22</v>
      </c>
    </row>
    <row r="194" spans="2:23">
      <c r="B194" s="20" t="s">
        <v>86</v>
      </c>
      <c r="C194" s="21"/>
      <c r="D194" s="22" t="s">
        <v>65</v>
      </c>
      <c r="E194" s="23" t="s">
        <v>85</v>
      </c>
      <c r="F194" s="22" t="s">
        <v>99</v>
      </c>
      <c r="G194" s="24" t="s">
        <v>17</v>
      </c>
      <c r="H194" s="25">
        <v>1</v>
      </c>
      <c r="I194" s="25"/>
      <c r="J194" s="49"/>
      <c r="L194" s="31" t="s">
        <v>128</v>
      </c>
      <c r="M194" s="23" t="s">
        <v>104</v>
      </c>
      <c r="N194" s="22" t="s">
        <v>199</v>
      </c>
      <c r="O194" s="22" t="s">
        <v>48</v>
      </c>
      <c r="P194" s="25">
        <v>1</v>
      </c>
      <c r="Q194" s="62" t="s">
        <v>22</v>
      </c>
      <c r="W194" s="93"/>
    </row>
    <row r="195" spans="2:17">
      <c r="B195" s="20" t="s">
        <v>86</v>
      </c>
      <c r="C195" s="21"/>
      <c r="D195" s="22" t="s">
        <v>224</v>
      </c>
      <c r="E195" s="59" t="s">
        <v>365</v>
      </c>
      <c r="F195" s="22" t="s">
        <v>217</v>
      </c>
      <c r="G195" s="24" t="s">
        <v>21</v>
      </c>
      <c r="H195" s="25">
        <v>1</v>
      </c>
      <c r="I195" s="25"/>
      <c r="J195" s="49"/>
      <c r="L195" s="52" t="s">
        <v>115</v>
      </c>
      <c r="M195" s="23" t="s">
        <v>368</v>
      </c>
      <c r="N195" s="28" t="s">
        <v>369</v>
      </c>
      <c r="O195" s="54" t="s">
        <v>53</v>
      </c>
      <c r="P195" s="25">
        <v>1</v>
      </c>
      <c r="Q195" s="62" t="s">
        <v>86</v>
      </c>
    </row>
    <row r="196" spans="2:17">
      <c r="B196" s="29"/>
      <c r="C196" s="30"/>
      <c r="D196" s="30"/>
      <c r="E196" s="30"/>
      <c r="F196" s="30"/>
      <c r="G196" s="30"/>
      <c r="H196" s="30"/>
      <c r="I196" s="25">
        <f>SUM(H181:H195)</f>
        <v>15</v>
      </c>
      <c r="J196" s="49">
        <f>SUM(H192+H195)</f>
        <v>2</v>
      </c>
      <c r="L196" s="82" t="s">
        <v>74</v>
      </c>
      <c r="M196" s="23" t="s">
        <v>191</v>
      </c>
      <c r="N196" s="22" t="s">
        <v>199</v>
      </c>
      <c r="O196" s="22" t="s">
        <v>21</v>
      </c>
      <c r="P196" s="25">
        <v>1</v>
      </c>
      <c r="Q196" s="62" t="s">
        <v>184</v>
      </c>
    </row>
    <row r="197" spans="2:17">
      <c r="B197" s="18" t="s">
        <v>372</v>
      </c>
      <c r="C197" s="19"/>
      <c r="D197" s="19"/>
      <c r="E197" s="19"/>
      <c r="F197" s="19"/>
      <c r="G197" s="19"/>
      <c r="H197" s="19"/>
      <c r="I197" s="19"/>
      <c r="J197" s="48"/>
      <c r="L197" s="31" t="s">
        <v>139</v>
      </c>
      <c r="M197" s="57" t="s">
        <v>143</v>
      </c>
      <c r="N197" s="28" t="s">
        <v>203</v>
      </c>
      <c r="O197" s="28" t="s">
        <v>141</v>
      </c>
      <c r="P197" s="25">
        <v>1</v>
      </c>
      <c r="Q197" s="62" t="s">
        <v>86</v>
      </c>
    </row>
    <row r="198" spans="2:17">
      <c r="B198" s="20" t="s">
        <v>373</v>
      </c>
      <c r="C198" s="21">
        <v>1</v>
      </c>
      <c r="D198" s="22" t="s">
        <v>23</v>
      </c>
      <c r="E198" s="23" t="s">
        <v>300</v>
      </c>
      <c r="F198" s="56" t="s">
        <v>207</v>
      </c>
      <c r="G198" s="24" t="s">
        <v>21</v>
      </c>
      <c r="H198" s="34">
        <v>1</v>
      </c>
      <c r="I198" s="25"/>
      <c r="J198" s="49"/>
      <c r="L198" s="31" t="s">
        <v>139</v>
      </c>
      <c r="M198" s="23" t="s">
        <v>140</v>
      </c>
      <c r="N198" s="28" t="s">
        <v>203</v>
      </c>
      <c r="O198" s="28" t="s">
        <v>141</v>
      </c>
      <c r="P198" s="25">
        <v>1</v>
      </c>
      <c r="Q198" s="62" t="s">
        <v>86</v>
      </c>
    </row>
    <row r="199" spans="2:17">
      <c r="B199" s="20" t="s">
        <v>374</v>
      </c>
      <c r="C199" s="21">
        <v>1</v>
      </c>
      <c r="D199" s="22" t="s">
        <v>23</v>
      </c>
      <c r="E199" s="23" t="s">
        <v>320</v>
      </c>
      <c r="F199" s="56" t="s">
        <v>208</v>
      </c>
      <c r="G199" s="24" t="s">
        <v>21</v>
      </c>
      <c r="H199" s="34">
        <v>1</v>
      </c>
      <c r="I199" s="25"/>
      <c r="J199" s="49"/>
      <c r="L199" s="50" t="s">
        <v>32</v>
      </c>
      <c r="M199" s="23" t="s">
        <v>202</v>
      </c>
      <c r="N199" s="28" t="s">
        <v>203</v>
      </c>
      <c r="O199" s="56" t="s">
        <v>21</v>
      </c>
      <c r="P199" s="25">
        <v>1</v>
      </c>
      <c r="Q199" s="62" t="s">
        <v>184</v>
      </c>
    </row>
    <row r="200" spans="2:17">
      <c r="B200" s="29"/>
      <c r="C200" s="30"/>
      <c r="D200" s="30"/>
      <c r="E200" s="30"/>
      <c r="F200" s="30"/>
      <c r="G200" s="30"/>
      <c r="H200" s="30"/>
      <c r="I200" s="25">
        <f>SUM(H198:H199)</f>
        <v>2</v>
      </c>
      <c r="J200" s="49">
        <f>SUM(H198:H199)</f>
        <v>2</v>
      </c>
      <c r="L200" s="31" t="s">
        <v>35</v>
      </c>
      <c r="M200" s="23" t="s">
        <v>191</v>
      </c>
      <c r="N200" s="22" t="s">
        <v>203</v>
      </c>
      <c r="O200" s="22" t="s">
        <v>21</v>
      </c>
      <c r="P200" s="25">
        <v>1</v>
      </c>
      <c r="Q200" s="62" t="s">
        <v>184</v>
      </c>
    </row>
    <row r="201" spans="2:17">
      <c r="B201" s="18" t="s">
        <v>375</v>
      </c>
      <c r="C201" s="19"/>
      <c r="D201" s="19"/>
      <c r="E201" s="19"/>
      <c r="F201" s="19"/>
      <c r="G201" s="19"/>
      <c r="H201" s="19"/>
      <c r="I201" s="19"/>
      <c r="J201" s="48"/>
      <c r="L201" s="31" t="s">
        <v>121</v>
      </c>
      <c r="M201" s="23" t="s">
        <v>316</v>
      </c>
      <c r="N201" s="22" t="s">
        <v>203</v>
      </c>
      <c r="O201" s="56" t="s">
        <v>21</v>
      </c>
      <c r="P201" s="25">
        <v>1</v>
      </c>
      <c r="Q201" s="62" t="s">
        <v>347</v>
      </c>
    </row>
    <row r="202" spans="2:17">
      <c r="B202" s="20" t="s">
        <v>351</v>
      </c>
      <c r="C202" s="21">
        <v>2</v>
      </c>
      <c r="D202" s="26" t="s">
        <v>29</v>
      </c>
      <c r="E202" s="23" t="s">
        <v>350</v>
      </c>
      <c r="F202" s="33" t="s">
        <v>150</v>
      </c>
      <c r="G202" s="24" t="s">
        <v>21</v>
      </c>
      <c r="H202" s="34">
        <v>1</v>
      </c>
      <c r="I202" s="34"/>
      <c r="J202" s="49"/>
      <c r="L202" s="31" t="s">
        <v>46</v>
      </c>
      <c r="M202" s="23" t="s">
        <v>376</v>
      </c>
      <c r="N202" s="28" t="s">
        <v>203</v>
      </c>
      <c r="O202" s="28" t="s">
        <v>48</v>
      </c>
      <c r="P202" s="28">
        <v>1</v>
      </c>
      <c r="Q202" s="62" t="s">
        <v>156</v>
      </c>
    </row>
    <row r="203" spans="2:17">
      <c r="B203" s="20" t="s">
        <v>351</v>
      </c>
      <c r="C203" s="21"/>
      <c r="D203" s="26" t="s">
        <v>29</v>
      </c>
      <c r="E203" s="23" t="s">
        <v>350</v>
      </c>
      <c r="F203" s="33" t="s">
        <v>312</v>
      </c>
      <c r="G203" s="24" t="s">
        <v>21</v>
      </c>
      <c r="H203" s="34">
        <v>1</v>
      </c>
      <c r="I203" s="34"/>
      <c r="J203" s="49"/>
      <c r="L203" s="31" t="s">
        <v>121</v>
      </c>
      <c r="M203" s="23" t="s">
        <v>316</v>
      </c>
      <c r="N203" s="22" t="s">
        <v>377</v>
      </c>
      <c r="O203" s="56" t="s">
        <v>21</v>
      </c>
      <c r="P203" s="25">
        <v>1</v>
      </c>
      <c r="Q203" s="62" t="s">
        <v>347</v>
      </c>
    </row>
    <row r="204" spans="2:17">
      <c r="B204" s="29"/>
      <c r="C204" s="30"/>
      <c r="D204" s="30"/>
      <c r="E204" s="30"/>
      <c r="F204" s="30"/>
      <c r="G204" s="30"/>
      <c r="H204" s="30"/>
      <c r="I204" s="34">
        <f>SUM(H202:H203)</f>
        <v>2</v>
      </c>
      <c r="J204" s="49">
        <f>SUM(H202:H203)</f>
        <v>2</v>
      </c>
      <c r="L204" s="31" t="s">
        <v>79</v>
      </c>
      <c r="M204" s="23" t="s">
        <v>376</v>
      </c>
      <c r="N204" s="28" t="s">
        <v>377</v>
      </c>
      <c r="O204" s="28" t="s">
        <v>48</v>
      </c>
      <c r="P204" s="25">
        <v>1</v>
      </c>
      <c r="Q204" s="62" t="s">
        <v>156</v>
      </c>
    </row>
    <row r="205" spans="2:17">
      <c r="B205" s="18" t="s">
        <v>378</v>
      </c>
      <c r="C205" s="19"/>
      <c r="D205" s="19"/>
      <c r="E205" s="19"/>
      <c r="F205" s="19"/>
      <c r="G205" s="19"/>
      <c r="H205" s="19"/>
      <c r="I205" s="19"/>
      <c r="J205" s="48"/>
      <c r="L205" s="31" t="s">
        <v>89</v>
      </c>
      <c r="M205" s="23" t="s">
        <v>379</v>
      </c>
      <c r="N205" s="28" t="s">
        <v>380</v>
      </c>
      <c r="O205" s="28" t="s">
        <v>91</v>
      </c>
      <c r="P205" s="25">
        <v>1</v>
      </c>
      <c r="Q205" s="62" t="s">
        <v>22</v>
      </c>
    </row>
    <row r="206" spans="2:17">
      <c r="B206" s="20" t="s">
        <v>381</v>
      </c>
      <c r="C206" s="21">
        <v>2</v>
      </c>
      <c r="D206" s="22" t="s">
        <v>23</v>
      </c>
      <c r="E206" s="23" t="s">
        <v>341</v>
      </c>
      <c r="F206" s="56" t="s">
        <v>173</v>
      </c>
      <c r="G206" s="24" t="s">
        <v>21</v>
      </c>
      <c r="H206" s="34">
        <v>1</v>
      </c>
      <c r="I206" s="25"/>
      <c r="J206" s="49"/>
      <c r="L206" s="31" t="s">
        <v>46</v>
      </c>
      <c r="M206" s="23" t="s">
        <v>19</v>
      </c>
      <c r="N206" s="22" t="s">
        <v>247</v>
      </c>
      <c r="O206" s="22" t="s">
        <v>48</v>
      </c>
      <c r="P206" s="25">
        <v>1</v>
      </c>
      <c r="Q206" s="62" t="s">
        <v>22</v>
      </c>
    </row>
    <row r="207" spans="2:17">
      <c r="B207" s="20" t="s">
        <v>381</v>
      </c>
      <c r="C207" s="21"/>
      <c r="D207" s="26" t="s">
        <v>29</v>
      </c>
      <c r="E207" s="23" t="s">
        <v>358</v>
      </c>
      <c r="F207" s="56" t="s">
        <v>359</v>
      </c>
      <c r="G207" s="24" t="s">
        <v>21</v>
      </c>
      <c r="H207" s="34">
        <v>1</v>
      </c>
      <c r="I207" s="25"/>
      <c r="J207" s="49"/>
      <c r="L207" s="82" t="s">
        <v>74</v>
      </c>
      <c r="M207" s="23" t="s">
        <v>235</v>
      </c>
      <c r="N207" s="28" t="s">
        <v>247</v>
      </c>
      <c r="O207" s="28" t="s">
        <v>21</v>
      </c>
      <c r="P207" s="25">
        <v>1</v>
      </c>
      <c r="Q207" s="62" t="s">
        <v>236</v>
      </c>
    </row>
    <row r="208" spans="2:17">
      <c r="B208" s="29"/>
      <c r="C208" s="30"/>
      <c r="D208" s="30"/>
      <c r="E208" s="30"/>
      <c r="F208" s="30"/>
      <c r="G208" s="30"/>
      <c r="H208" s="30"/>
      <c r="I208" s="25">
        <f>SUM(H206:H207)</f>
        <v>2</v>
      </c>
      <c r="J208" s="49">
        <f>SUM(H206:H207)</f>
        <v>2</v>
      </c>
      <c r="L208" s="31" t="s">
        <v>382</v>
      </c>
      <c r="M208" s="23" t="s">
        <v>321</v>
      </c>
      <c r="N208" s="28" t="s">
        <v>380</v>
      </c>
      <c r="O208" s="54" t="s">
        <v>383</v>
      </c>
      <c r="P208" s="25">
        <v>1</v>
      </c>
      <c r="Q208" s="64" t="s">
        <v>22</v>
      </c>
    </row>
    <row r="209" spans="2:17">
      <c r="B209" s="18" t="s">
        <v>384</v>
      </c>
      <c r="C209" s="19"/>
      <c r="D209" s="19"/>
      <c r="E209" s="19"/>
      <c r="F209" s="19"/>
      <c r="G209" s="19"/>
      <c r="H209" s="19"/>
      <c r="I209" s="19"/>
      <c r="J209" s="48"/>
      <c r="L209" s="31" t="s">
        <v>385</v>
      </c>
      <c r="M209" s="23" t="s">
        <v>154</v>
      </c>
      <c r="N209" s="28" t="s">
        <v>380</v>
      </c>
      <c r="O209" s="54" t="s">
        <v>169</v>
      </c>
      <c r="P209" s="25">
        <v>1</v>
      </c>
      <c r="Q209" s="62" t="s">
        <v>156</v>
      </c>
    </row>
    <row r="210" spans="2:17">
      <c r="B210" s="20" t="s">
        <v>156</v>
      </c>
      <c r="C210" s="21">
        <v>11</v>
      </c>
      <c r="D210" s="28" t="s">
        <v>153</v>
      </c>
      <c r="E210" s="23" t="s">
        <v>154</v>
      </c>
      <c r="F210" s="28" t="s">
        <v>155</v>
      </c>
      <c r="G210" s="24" t="s">
        <v>21</v>
      </c>
      <c r="H210" s="25">
        <v>1</v>
      </c>
      <c r="I210" s="25"/>
      <c r="J210" s="49"/>
      <c r="L210" s="31" t="s">
        <v>386</v>
      </c>
      <c r="M210" s="23" t="s">
        <v>154</v>
      </c>
      <c r="N210" s="28" t="s">
        <v>387</v>
      </c>
      <c r="O210" s="54" t="s">
        <v>169</v>
      </c>
      <c r="P210" s="34">
        <v>1</v>
      </c>
      <c r="Q210" s="62" t="s">
        <v>156</v>
      </c>
    </row>
    <row r="211" spans="2:17">
      <c r="B211" s="20" t="s">
        <v>156</v>
      </c>
      <c r="C211" s="21"/>
      <c r="D211" s="28" t="s">
        <v>176</v>
      </c>
      <c r="E211" s="23" t="s">
        <v>154</v>
      </c>
      <c r="F211" s="28" t="s">
        <v>171</v>
      </c>
      <c r="G211" s="24" t="s">
        <v>21</v>
      </c>
      <c r="H211" s="25">
        <v>1</v>
      </c>
      <c r="I211" s="25"/>
      <c r="J211" s="49"/>
      <c r="L211" s="31" t="s">
        <v>382</v>
      </c>
      <c r="M211" s="23" t="s">
        <v>321</v>
      </c>
      <c r="N211" s="28" t="s">
        <v>387</v>
      </c>
      <c r="O211" s="54" t="s">
        <v>383</v>
      </c>
      <c r="P211" s="25">
        <v>1</v>
      </c>
      <c r="Q211" s="62" t="s">
        <v>22</v>
      </c>
    </row>
    <row r="212" spans="2:17">
      <c r="B212" s="20" t="s">
        <v>156</v>
      </c>
      <c r="C212" s="21"/>
      <c r="D212" s="28" t="s">
        <v>176</v>
      </c>
      <c r="E212" s="23" t="s">
        <v>154</v>
      </c>
      <c r="F212" s="28" t="s">
        <v>110</v>
      </c>
      <c r="G212" s="24" t="s">
        <v>21</v>
      </c>
      <c r="H212" s="25">
        <v>1</v>
      </c>
      <c r="I212" s="25"/>
      <c r="J212" s="49"/>
      <c r="L212" s="82" t="s">
        <v>74</v>
      </c>
      <c r="M212" s="23" t="s">
        <v>235</v>
      </c>
      <c r="N212" s="56" t="s">
        <v>250</v>
      </c>
      <c r="O212" s="56" t="s">
        <v>21</v>
      </c>
      <c r="P212" s="34">
        <v>1</v>
      </c>
      <c r="Q212" s="62" t="s">
        <v>236</v>
      </c>
    </row>
    <row r="213" spans="2:17">
      <c r="B213" s="20" t="s">
        <v>156</v>
      </c>
      <c r="C213" s="21"/>
      <c r="D213" s="28" t="s">
        <v>37</v>
      </c>
      <c r="E213" s="23" t="s">
        <v>154</v>
      </c>
      <c r="F213" s="28" t="s">
        <v>96</v>
      </c>
      <c r="G213" s="24" t="s">
        <v>21</v>
      </c>
      <c r="H213" s="25">
        <v>1</v>
      </c>
      <c r="I213" s="25"/>
      <c r="J213" s="49"/>
      <c r="L213" s="50" t="s">
        <v>153</v>
      </c>
      <c r="M213" s="23" t="s">
        <v>334</v>
      </c>
      <c r="N213" s="28" t="s">
        <v>250</v>
      </c>
      <c r="O213" s="28" t="s">
        <v>21</v>
      </c>
      <c r="P213" s="25">
        <v>1</v>
      </c>
      <c r="Q213" s="62" t="s">
        <v>388</v>
      </c>
    </row>
    <row r="214" spans="2:17">
      <c r="B214" s="20" t="s">
        <v>156</v>
      </c>
      <c r="C214" s="21"/>
      <c r="D214" s="22" t="s">
        <v>46</v>
      </c>
      <c r="E214" s="23" t="s">
        <v>376</v>
      </c>
      <c r="F214" s="28" t="s">
        <v>203</v>
      </c>
      <c r="G214" s="24" t="s">
        <v>48</v>
      </c>
      <c r="H214" s="25">
        <v>1</v>
      </c>
      <c r="I214" s="25"/>
      <c r="J214" s="49"/>
      <c r="L214" s="52" t="s">
        <v>176</v>
      </c>
      <c r="M214" s="23" t="s">
        <v>336</v>
      </c>
      <c r="N214" s="28" t="s">
        <v>250</v>
      </c>
      <c r="O214" s="28" t="s">
        <v>21</v>
      </c>
      <c r="P214" s="25">
        <v>1</v>
      </c>
      <c r="Q214" s="62" t="s">
        <v>388</v>
      </c>
    </row>
    <row r="215" spans="2:17">
      <c r="B215" s="20" t="s">
        <v>156</v>
      </c>
      <c r="C215" s="21"/>
      <c r="D215" s="22" t="s">
        <v>79</v>
      </c>
      <c r="E215" s="23" t="s">
        <v>376</v>
      </c>
      <c r="F215" s="28" t="s">
        <v>377</v>
      </c>
      <c r="G215" s="24" t="s">
        <v>48</v>
      </c>
      <c r="H215" s="25">
        <v>1</v>
      </c>
      <c r="I215" s="25"/>
      <c r="J215" s="49"/>
      <c r="L215" s="50" t="s">
        <v>32</v>
      </c>
      <c r="M215" s="23" t="s">
        <v>389</v>
      </c>
      <c r="N215" s="56" t="s">
        <v>250</v>
      </c>
      <c r="O215" s="56" t="s">
        <v>21</v>
      </c>
      <c r="P215" s="34">
        <v>1</v>
      </c>
      <c r="Q215" s="62" t="s">
        <v>22</v>
      </c>
    </row>
    <row r="216" ht="31.5" spans="2:17">
      <c r="B216" s="20" t="s">
        <v>156</v>
      </c>
      <c r="C216" s="21"/>
      <c r="D216" s="22" t="s">
        <v>309</v>
      </c>
      <c r="E216" s="23" t="s">
        <v>154</v>
      </c>
      <c r="F216" s="28" t="s">
        <v>380</v>
      </c>
      <c r="G216" s="27" t="s">
        <v>169</v>
      </c>
      <c r="H216" s="25">
        <v>1</v>
      </c>
      <c r="I216" s="25"/>
      <c r="J216" s="49"/>
      <c r="L216" s="52" t="s">
        <v>37</v>
      </c>
      <c r="M216" s="71" t="s">
        <v>226</v>
      </c>
      <c r="N216" s="28" t="s">
        <v>250</v>
      </c>
      <c r="O216" s="28" t="s">
        <v>21</v>
      </c>
      <c r="P216" s="25">
        <v>1</v>
      </c>
      <c r="Q216" s="62" t="s">
        <v>201</v>
      </c>
    </row>
    <row r="217" spans="2:17">
      <c r="B217" s="20" t="s">
        <v>156</v>
      </c>
      <c r="C217" s="21"/>
      <c r="D217" s="22" t="s">
        <v>309</v>
      </c>
      <c r="E217" s="23" t="s">
        <v>154</v>
      </c>
      <c r="F217" s="28" t="s">
        <v>387</v>
      </c>
      <c r="G217" s="27" t="s">
        <v>169</v>
      </c>
      <c r="H217" s="25">
        <v>1</v>
      </c>
      <c r="I217" s="25"/>
      <c r="J217" s="49"/>
      <c r="L217" s="50" t="s">
        <v>32</v>
      </c>
      <c r="M217" s="23" t="s">
        <v>248</v>
      </c>
      <c r="N217" s="28" t="s">
        <v>250</v>
      </c>
      <c r="O217" s="28" t="s">
        <v>21</v>
      </c>
      <c r="P217" s="25">
        <v>1</v>
      </c>
      <c r="Q217" s="62" t="s">
        <v>249</v>
      </c>
    </row>
    <row r="218" spans="2:17">
      <c r="B218" s="20" t="s">
        <v>156</v>
      </c>
      <c r="C218" s="21"/>
      <c r="D218" s="22" t="s">
        <v>79</v>
      </c>
      <c r="E218" s="23" t="s">
        <v>154</v>
      </c>
      <c r="F218" s="22" t="s">
        <v>312</v>
      </c>
      <c r="G218" s="24" t="s">
        <v>48</v>
      </c>
      <c r="H218" s="25">
        <v>1</v>
      </c>
      <c r="I218" s="25"/>
      <c r="J218" s="49"/>
      <c r="L218" s="31" t="s">
        <v>128</v>
      </c>
      <c r="M218" s="23" t="s">
        <v>19</v>
      </c>
      <c r="N218" s="22" t="s">
        <v>250</v>
      </c>
      <c r="O218" s="22" t="s">
        <v>48</v>
      </c>
      <c r="P218" s="25">
        <v>1</v>
      </c>
      <c r="Q218" s="62" t="s">
        <v>22</v>
      </c>
    </row>
    <row r="219" spans="2:17">
      <c r="B219" s="20" t="s">
        <v>156</v>
      </c>
      <c r="C219" s="21"/>
      <c r="D219" s="24" t="s">
        <v>161</v>
      </c>
      <c r="E219" s="23" t="s">
        <v>376</v>
      </c>
      <c r="F219" s="22" t="s">
        <v>390</v>
      </c>
      <c r="G219" s="24" t="s">
        <v>48</v>
      </c>
      <c r="H219" s="25">
        <v>1</v>
      </c>
      <c r="I219" s="25"/>
      <c r="J219" s="49"/>
      <c r="L219" s="52" t="s">
        <v>176</v>
      </c>
      <c r="M219" s="23" t="s">
        <v>336</v>
      </c>
      <c r="N219" s="28" t="s">
        <v>337</v>
      </c>
      <c r="O219" s="28" t="s">
        <v>21</v>
      </c>
      <c r="P219" s="25">
        <v>1</v>
      </c>
      <c r="Q219" s="62" t="s">
        <v>388</v>
      </c>
    </row>
    <row r="220" spans="2:17">
      <c r="B220" s="20" t="s">
        <v>156</v>
      </c>
      <c r="C220" s="21"/>
      <c r="D220" s="24" t="s">
        <v>161</v>
      </c>
      <c r="E220" s="23" t="s">
        <v>154</v>
      </c>
      <c r="F220" s="22" t="s">
        <v>391</v>
      </c>
      <c r="G220" s="24" t="s">
        <v>48</v>
      </c>
      <c r="H220" s="25">
        <v>1</v>
      </c>
      <c r="I220" s="25"/>
      <c r="J220" s="49"/>
      <c r="L220" s="50" t="s">
        <v>153</v>
      </c>
      <c r="M220" s="23" t="s">
        <v>340</v>
      </c>
      <c r="N220" s="28" t="s">
        <v>337</v>
      </c>
      <c r="O220" s="28" t="s">
        <v>21</v>
      </c>
      <c r="P220" s="25">
        <v>1</v>
      </c>
      <c r="Q220" s="62" t="s">
        <v>339</v>
      </c>
    </row>
    <row r="221" spans="2:17">
      <c r="B221" s="20" t="s">
        <v>392</v>
      </c>
      <c r="C221" s="21">
        <v>6</v>
      </c>
      <c r="D221" s="28" t="s">
        <v>176</v>
      </c>
      <c r="E221" s="23" t="s">
        <v>194</v>
      </c>
      <c r="F221" s="28" t="s">
        <v>16</v>
      </c>
      <c r="G221" s="33" t="s">
        <v>21</v>
      </c>
      <c r="H221" s="25">
        <v>1</v>
      </c>
      <c r="I221" s="25"/>
      <c r="J221" s="49"/>
      <c r="L221" s="52" t="s">
        <v>89</v>
      </c>
      <c r="M221" s="23" t="s">
        <v>162</v>
      </c>
      <c r="N221" s="28" t="s">
        <v>167</v>
      </c>
      <c r="O221" s="28" t="s">
        <v>91</v>
      </c>
      <c r="P221" s="25">
        <v>1</v>
      </c>
      <c r="Q221" s="62" t="s">
        <v>264</v>
      </c>
    </row>
    <row r="222" spans="2:17">
      <c r="B222" s="20" t="s">
        <v>392</v>
      </c>
      <c r="C222" s="21"/>
      <c r="D222" s="28" t="s">
        <v>176</v>
      </c>
      <c r="E222" s="23" t="s">
        <v>194</v>
      </c>
      <c r="F222" s="28" t="s">
        <v>31</v>
      </c>
      <c r="G222" s="33" t="s">
        <v>21</v>
      </c>
      <c r="H222" s="25">
        <v>1</v>
      </c>
      <c r="I222" s="25"/>
      <c r="J222" s="49"/>
      <c r="L222" s="31" t="s">
        <v>46</v>
      </c>
      <c r="M222" s="23" t="s">
        <v>90</v>
      </c>
      <c r="N222" s="22" t="s">
        <v>167</v>
      </c>
      <c r="O222" s="22" t="s">
        <v>48</v>
      </c>
      <c r="P222" s="25">
        <v>1</v>
      </c>
      <c r="Q222" s="62" t="s">
        <v>22</v>
      </c>
    </row>
    <row r="223" spans="2:17">
      <c r="B223" s="20" t="s">
        <v>392</v>
      </c>
      <c r="C223" s="21"/>
      <c r="D223" s="22" t="s">
        <v>46</v>
      </c>
      <c r="E223" s="23" t="s">
        <v>194</v>
      </c>
      <c r="F223" s="22" t="s">
        <v>294</v>
      </c>
      <c r="G223" s="24" t="s">
        <v>48</v>
      </c>
      <c r="H223" s="25">
        <v>1</v>
      </c>
      <c r="I223" s="25"/>
      <c r="J223" s="49"/>
      <c r="L223" s="52" t="s">
        <v>176</v>
      </c>
      <c r="M223" s="23" t="s">
        <v>343</v>
      </c>
      <c r="N223" s="28" t="s">
        <v>344</v>
      </c>
      <c r="O223" s="28" t="s">
        <v>21</v>
      </c>
      <c r="P223" s="25">
        <v>1</v>
      </c>
      <c r="Q223" s="62" t="s">
        <v>339</v>
      </c>
    </row>
    <row r="224" spans="2:17">
      <c r="B224" s="20" t="s">
        <v>392</v>
      </c>
      <c r="C224" s="21"/>
      <c r="D224" s="22" t="s">
        <v>79</v>
      </c>
      <c r="E224" s="23" t="s">
        <v>194</v>
      </c>
      <c r="F224" s="22" t="s">
        <v>144</v>
      </c>
      <c r="G224" s="24" t="s">
        <v>48</v>
      </c>
      <c r="H224" s="25">
        <v>1</v>
      </c>
      <c r="I224" s="25"/>
      <c r="J224" s="49"/>
      <c r="L224" s="31" t="s">
        <v>128</v>
      </c>
      <c r="M224" s="23" t="s">
        <v>90</v>
      </c>
      <c r="N224" s="22" t="s">
        <v>344</v>
      </c>
      <c r="O224" s="22" t="s">
        <v>48</v>
      </c>
      <c r="P224" s="25">
        <v>1</v>
      </c>
      <c r="Q224" s="62" t="s">
        <v>22</v>
      </c>
    </row>
    <row r="225" spans="2:17">
      <c r="B225" s="29"/>
      <c r="C225" s="30"/>
      <c r="D225" s="30"/>
      <c r="E225" s="30"/>
      <c r="F225" s="30"/>
      <c r="G225" s="30"/>
      <c r="H225" s="30"/>
      <c r="I225" s="25">
        <f>SUM(H210:H224)</f>
        <v>15</v>
      </c>
      <c r="J225" s="49">
        <f>SUM(H210+H211+H212+H213+H221+H222)</f>
        <v>6</v>
      </c>
      <c r="L225" s="31" t="s">
        <v>89</v>
      </c>
      <c r="M225" s="23" t="s">
        <v>106</v>
      </c>
      <c r="N225" s="22" t="s">
        <v>393</v>
      </c>
      <c r="O225" s="22" t="s">
        <v>91</v>
      </c>
      <c r="P225" s="25">
        <v>1</v>
      </c>
      <c r="Q225" s="62" t="s">
        <v>22</v>
      </c>
    </row>
    <row r="226" spans="2:17">
      <c r="B226" s="18" t="s">
        <v>394</v>
      </c>
      <c r="C226" s="19"/>
      <c r="D226" s="19"/>
      <c r="E226" s="19"/>
      <c r="F226" s="19"/>
      <c r="G226" s="19"/>
      <c r="H226" s="19"/>
      <c r="I226" s="19"/>
      <c r="J226" s="48"/>
      <c r="L226" s="31" t="s">
        <v>79</v>
      </c>
      <c r="M226" s="23" t="s">
        <v>90</v>
      </c>
      <c r="N226" s="22" t="s">
        <v>393</v>
      </c>
      <c r="O226" s="22" t="s">
        <v>48</v>
      </c>
      <c r="P226" s="25">
        <v>1</v>
      </c>
      <c r="Q226" s="62" t="s">
        <v>22</v>
      </c>
    </row>
    <row r="227" spans="2:17">
      <c r="B227" s="20" t="s">
        <v>395</v>
      </c>
      <c r="C227" s="21">
        <v>11</v>
      </c>
      <c r="D227" s="22" t="s">
        <v>14</v>
      </c>
      <c r="E227" s="23" t="s">
        <v>148</v>
      </c>
      <c r="F227" s="22" t="s">
        <v>257</v>
      </c>
      <c r="G227" s="24" t="s">
        <v>17</v>
      </c>
      <c r="H227" s="25">
        <v>1</v>
      </c>
      <c r="I227" s="25"/>
      <c r="J227" s="49"/>
      <c r="L227" s="20" t="s">
        <v>46</v>
      </c>
      <c r="M227" s="23" t="s">
        <v>185</v>
      </c>
      <c r="N227" s="24" t="s">
        <v>186</v>
      </c>
      <c r="O227" s="24" t="s">
        <v>48</v>
      </c>
      <c r="P227" s="25">
        <v>1</v>
      </c>
      <c r="Q227" s="62" t="s">
        <v>184</v>
      </c>
    </row>
    <row r="228" spans="2:17">
      <c r="B228" s="20" t="s">
        <v>395</v>
      </c>
      <c r="C228" s="21"/>
      <c r="D228" s="22" t="s">
        <v>136</v>
      </c>
      <c r="E228" s="23" t="s">
        <v>148</v>
      </c>
      <c r="F228" s="22" t="s">
        <v>221</v>
      </c>
      <c r="G228" s="24" t="s">
        <v>17</v>
      </c>
      <c r="H228" s="25">
        <v>1</v>
      </c>
      <c r="I228" s="25"/>
      <c r="J228" s="49"/>
      <c r="L228" s="50" t="s">
        <v>32</v>
      </c>
      <c r="M228" s="23" t="s">
        <v>271</v>
      </c>
      <c r="N228" s="28" t="s">
        <v>272</v>
      </c>
      <c r="O228" s="28" t="s">
        <v>21</v>
      </c>
      <c r="P228" s="25">
        <v>1</v>
      </c>
      <c r="Q228" s="62" t="s">
        <v>64</v>
      </c>
    </row>
    <row r="229" spans="2:17">
      <c r="B229" s="20" t="s">
        <v>395</v>
      </c>
      <c r="C229" s="21"/>
      <c r="D229" s="22" t="s">
        <v>396</v>
      </c>
      <c r="E229" s="23" t="s">
        <v>239</v>
      </c>
      <c r="F229" s="22" t="s">
        <v>57</v>
      </c>
      <c r="G229" s="24" t="s">
        <v>17</v>
      </c>
      <c r="H229" s="25">
        <v>1</v>
      </c>
      <c r="I229" s="25"/>
      <c r="J229" s="49"/>
      <c r="L229" s="31" t="s">
        <v>219</v>
      </c>
      <c r="M229" s="23" t="s">
        <v>370</v>
      </c>
      <c r="N229" s="28" t="s">
        <v>371</v>
      </c>
      <c r="O229" s="22" t="s">
        <v>53</v>
      </c>
      <c r="P229" s="25">
        <v>1</v>
      </c>
      <c r="Q229" s="62" t="s">
        <v>86</v>
      </c>
    </row>
    <row r="230" spans="2:17">
      <c r="B230" s="20" t="s">
        <v>395</v>
      </c>
      <c r="C230" s="21"/>
      <c r="D230" s="22" t="s">
        <v>103</v>
      </c>
      <c r="E230" s="23" t="s">
        <v>174</v>
      </c>
      <c r="F230" s="22" t="s">
        <v>171</v>
      </c>
      <c r="G230" s="24" t="s">
        <v>21</v>
      </c>
      <c r="H230" s="25">
        <v>1</v>
      </c>
      <c r="I230" s="25"/>
      <c r="J230" s="49"/>
      <c r="L230" s="31" t="s">
        <v>397</v>
      </c>
      <c r="M230" s="23" t="s">
        <v>398</v>
      </c>
      <c r="N230" s="28" t="s">
        <v>272</v>
      </c>
      <c r="O230" s="22" t="s">
        <v>21</v>
      </c>
      <c r="P230" s="25">
        <v>1</v>
      </c>
      <c r="Q230" s="62" t="s">
        <v>22</v>
      </c>
    </row>
    <row r="231" spans="2:17">
      <c r="B231" s="20" t="s">
        <v>395</v>
      </c>
      <c r="C231" s="21"/>
      <c r="D231" s="22" t="s">
        <v>298</v>
      </c>
      <c r="E231" s="23" t="s">
        <v>47</v>
      </c>
      <c r="F231" s="22" t="s">
        <v>299</v>
      </c>
      <c r="G231" s="24" t="s">
        <v>27</v>
      </c>
      <c r="H231" s="25">
        <v>1</v>
      </c>
      <c r="I231" s="25"/>
      <c r="J231" s="49"/>
      <c r="L231" s="31" t="s">
        <v>79</v>
      </c>
      <c r="M231" s="23" t="s">
        <v>399</v>
      </c>
      <c r="N231" s="22" t="s">
        <v>272</v>
      </c>
      <c r="O231" s="22" t="s">
        <v>48</v>
      </c>
      <c r="P231" s="25">
        <v>1</v>
      </c>
      <c r="Q231" s="62" t="s">
        <v>22</v>
      </c>
    </row>
    <row r="232" spans="2:17">
      <c r="B232" s="20" t="s">
        <v>395</v>
      </c>
      <c r="C232" s="21"/>
      <c r="D232" s="22" t="s">
        <v>46</v>
      </c>
      <c r="E232" s="23" t="s">
        <v>47</v>
      </c>
      <c r="F232" s="22" t="s">
        <v>39</v>
      </c>
      <c r="G232" s="24" t="s">
        <v>48</v>
      </c>
      <c r="H232" s="25">
        <v>1</v>
      </c>
      <c r="I232" s="25"/>
      <c r="J232" s="49"/>
      <c r="L232" s="31" t="s">
        <v>168</v>
      </c>
      <c r="M232" s="23" t="s">
        <v>93</v>
      </c>
      <c r="N232" s="28" t="s">
        <v>272</v>
      </c>
      <c r="O232" s="54" t="s">
        <v>169</v>
      </c>
      <c r="P232" s="25">
        <v>1</v>
      </c>
      <c r="Q232" s="62" t="s">
        <v>22</v>
      </c>
    </row>
    <row r="233" spans="2:17">
      <c r="B233" s="20" t="s">
        <v>395</v>
      </c>
      <c r="C233" s="21"/>
      <c r="D233" s="24" t="s">
        <v>161</v>
      </c>
      <c r="E233" s="23" t="s">
        <v>148</v>
      </c>
      <c r="F233" s="22" t="s">
        <v>42</v>
      </c>
      <c r="G233" s="24" t="s">
        <v>48</v>
      </c>
      <c r="H233" s="25">
        <v>1</v>
      </c>
      <c r="I233" s="25"/>
      <c r="J233" s="49"/>
      <c r="L233" s="31" t="s">
        <v>168</v>
      </c>
      <c r="M233" s="23" t="s">
        <v>93</v>
      </c>
      <c r="N233" s="28" t="s">
        <v>96</v>
      </c>
      <c r="O233" s="54" t="s">
        <v>169</v>
      </c>
      <c r="P233" s="25">
        <v>1</v>
      </c>
      <c r="Q233" s="62" t="s">
        <v>22</v>
      </c>
    </row>
    <row r="234" spans="2:17">
      <c r="B234" s="20" t="s">
        <v>395</v>
      </c>
      <c r="C234" s="21"/>
      <c r="D234" s="24" t="s">
        <v>161</v>
      </c>
      <c r="E234" s="23" t="s">
        <v>47</v>
      </c>
      <c r="F234" s="22" t="s">
        <v>214</v>
      </c>
      <c r="G234" s="24" t="s">
        <v>48</v>
      </c>
      <c r="H234" s="25">
        <v>1</v>
      </c>
      <c r="I234" s="25"/>
      <c r="J234" s="49"/>
      <c r="L234" s="50" t="s">
        <v>32</v>
      </c>
      <c r="M234" s="23" t="s">
        <v>95</v>
      </c>
      <c r="N234" s="28" t="s">
        <v>96</v>
      </c>
      <c r="O234" s="28" t="s">
        <v>21</v>
      </c>
      <c r="P234" s="25">
        <v>1</v>
      </c>
      <c r="Q234" s="62" t="s">
        <v>253</v>
      </c>
    </row>
    <row r="235" spans="2:17">
      <c r="B235" s="20" t="s">
        <v>395</v>
      </c>
      <c r="C235" s="21"/>
      <c r="D235" s="22" t="s">
        <v>79</v>
      </c>
      <c r="E235" s="23" t="s">
        <v>47</v>
      </c>
      <c r="F235" s="22" t="s">
        <v>400</v>
      </c>
      <c r="G235" s="24" t="s">
        <v>48</v>
      </c>
      <c r="H235" s="25">
        <v>1</v>
      </c>
      <c r="I235" s="25"/>
      <c r="J235" s="49"/>
      <c r="L235" s="50" t="s">
        <v>37</v>
      </c>
      <c r="M235" s="23" t="s">
        <v>154</v>
      </c>
      <c r="N235" s="28" t="s">
        <v>96</v>
      </c>
      <c r="O235" s="28" t="s">
        <v>21</v>
      </c>
      <c r="P235" s="25">
        <v>1</v>
      </c>
      <c r="Q235" s="62" t="s">
        <v>156</v>
      </c>
    </row>
    <row r="236" spans="2:17">
      <c r="B236" s="20" t="s">
        <v>395</v>
      </c>
      <c r="C236" s="21"/>
      <c r="D236" s="28" t="s">
        <v>49</v>
      </c>
      <c r="E236" s="23" t="s">
        <v>174</v>
      </c>
      <c r="F236" s="28" t="s">
        <v>171</v>
      </c>
      <c r="G236" s="24" t="s">
        <v>21</v>
      </c>
      <c r="H236" s="25">
        <v>1</v>
      </c>
      <c r="I236" s="25"/>
      <c r="J236" s="49"/>
      <c r="L236" s="31" t="s">
        <v>128</v>
      </c>
      <c r="M236" s="23" t="s">
        <v>401</v>
      </c>
      <c r="N236" s="22" t="s">
        <v>96</v>
      </c>
      <c r="O236" s="22" t="s">
        <v>48</v>
      </c>
      <c r="P236" s="25">
        <v>1</v>
      </c>
      <c r="Q236" s="62" t="s">
        <v>22</v>
      </c>
    </row>
    <row r="237" spans="2:17">
      <c r="B237" s="20" t="s">
        <v>395</v>
      </c>
      <c r="C237" s="21"/>
      <c r="D237" s="28" t="s">
        <v>147</v>
      </c>
      <c r="E237" s="23" t="s">
        <v>148</v>
      </c>
      <c r="F237" s="28" t="s">
        <v>126</v>
      </c>
      <c r="G237" s="33" t="s">
        <v>21</v>
      </c>
      <c r="H237" s="34">
        <v>1</v>
      </c>
      <c r="I237" s="25"/>
      <c r="J237" s="49"/>
      <c r="L237" s="50" t="s">
        <v>32</v>
      </c>
      <c r="M237" s="23" t="s">
        <v>389</v>
      </c>
      <c r="N237" s="28" t="s">
        <v>96</v>
      </c>
      <c r="O237" s="28" t="s">
        <v>21</v>
      </c>
      <c r="P237" s="25">
        <v>1</v>
      </c>
      <c r="Q237" s="62" t="s">
        <v>22</v>
      </c>
    </row>
    <row r="238" ht="31.5" spans="2:17">
      <c r="B238" s="20" t="s">
        <v>402</v>
      </c>
      <c r="C238" s="21">
        <v>7</v>
      </c>
      <c r="D238" s="24" t="s">
        <v>161</v>
      </c>
      <c r="E238" s="23" t="s">
        <v>307</v>
      </c>
      <c r="F238" s="22" t="s">
        <v>360</v>
      </c>
      <c r="G238" s="24" t="s">
        <v>48</v>
      </c>
      <c r="H238" s="25">
        <v>1</v>
      </c>
      <c r="I238" s="25"/>
      <c r="J238" s="49"/>
      <c r="L238" s="20" t="s">
        <v>79</v>
      </c>
      <c r="M238" s="71" t="s">
        <v>226</v>
      </c>
      <c r="N238" s="24" t="s">
        <v>349</v>
      </c>
      <c r="O238" s="24" t="s">
        <v>48</v>
      </c>
      <c r="P238" s="25">
        <v>1</v>
      </c>
      <c r="Q238" s="62" t="s">
        <v>201</v>
      </c>
    </row>
    <row r="239" spans="2:17">
      <c r="B239" s="20" t="s">
        <v>402</v>
      </c>
      <c r="C239" s="21"/>
      <c r="D239" s="22" t="s">
        <v>46</v>
      </c>
      <c r="E239" s="23" t="s">
        <v>332</v>
      </c>
      <c r="F239" s="22" t="s">
        <v>299</v>
      </c>
      <c r="G239" s="24" t="s">
        <v>48</v>
      </c>
      <c r="H239" s="25">
        <v>2</v>
      </c>
      <c r="I239" s="25"/>
      <c r="J239" s="49"/>
      <c r="L239" s="50" t="s">
        <v>32</v>
      </c>
      <c r="M239" s="23" t="s">
        <v>151</v>
      </c>
      <c r="N239" s="28" t="s">
        <v>349</v>
      </c>
      <c r="O239" s="28" t="s">
        <v>21</v>
      </c>
      <c r="P239" s="25">
        <v>1</v>
      </c>
      <c r="Q239" s="62" t="s">
        <v>22</v>
      </c>
    </row>
    <row r="240" spans="2:17">
      <c r="B240" s="20" t="s">
        <v>402</v>
      </c>
      <c r="C240" s="21"/>
      <c r="D240" s="22" t="s">
        <v>79</v>
      </c>
      <c r="E240" s="23" t="s">
        <v>332</v>
      </c>
      <c r="F240" s="22" t="s">
        <v>366</v>
      </c>
      <c r="G240" s="24" t="s">
        <v>48</v>
      </c>
      <c r="H240" s="25">
        <v>2</v>
      </c>
      <c r="I240" s="25"/>
      <c r="J240" s="49"/>
      <c r="L240" s="31" t="s">
        <v>397</v>
      </c>
      <c r="M240" s="23" t="s">
        <v>151</v>
      </c>
      <c r="N240" s="28" t="s">
        <v>349</v>
      </c>
      <c r="O240" s="22" t="s">
        <v>21</v>
      </c>
      <c r="P240" s="25">
        <v>1</v>
      </c>
      <c r="Q240" s="62" t="s">
        <v>22</v>
      </c>
    </row>
    <row r="241" spans="2:17">
      <c r="B241" s="20" t="s">
        <v>402</v>
      </c>
      <c r="C241" s="21"/>
      <c r="D241" s="56" t="s">
        <v>35</v>
      </c>
      <c r="E241" s="23" t="s">
        <v>307</v>
      </c>
      <c r="F241" s="22" t="s">
        <v>207</v>
      </c>
      <c r="G241" s="24" t="s">
        <v>21</v>
      </c>
      <c r="H241" s="25">
        <v>1</v>
      </c>
      <c r="I241" s="25"/>
      <c r="J241" s="49"/>
      <c r="L241" s="31" t="s">
        <v>128</v>
      </c>
      <c r="M241" s="23" t="s">
        <v>376</v>
      </c>
      <c r="N241" s="22" t="s">
        <v>390</v>
      </c>
      <c r="O241" s="22" t="s">
        <v>48</v>
      </c>
      <c r="P241" s="25">
        <v>1</v>
      </c>
      <c r="Q241" s="62" t="s">
        <v>156</v>
      </c>
    </row>
    <row r="242" spans="2:17">
      <c r="B242" s="20" t="s">
        <v>402</v>
      </c>
      <c r="C242" s="21"/>
      <c r="D242" s="56" t="s">
        <v>35</v>
      </c>
      <c r="E242" s="23" t="s">
        <v>307</v>
      </c>
      <c r="F242" s="22" t="s">
        <v>208</v>
      </c>
      <c r="G242" s="24" t="s">
        <v>21</v>
      </c>
      <c r="H242" s="25">
        <v>1</v>
      </c>
      <c r="I242" s="25"/>
      <c r="J242" s="49"/>
      <c r="L242" s="31" t="s">
        <v>46</v>
      </c>
      <c r="M242" s="23" t="s">
        <v>80</v>
      </c>
      <c r="N242" s="22" t="s">
        <v>403</v>
      </c>
      <c r="O242" s="22" t="s">
        <v>48</v>
      </c>
      <c r="P242" s="25">
        <v>1</v>
      </c>
      <c r="Q242" s="62" t="s">
        <v>22</v>
      </c>
    </row>
    <row r="243" spans="2:17">
      <c r="B243" s="20" t="s">
        <v>404</v>
      </c>
      <c r="C243" s="21">
        <v>8</v>
      </c>
      <c r="D243" s="22" t="s">
        <v>190</v>
      </c>
      <c r="E243" s="23" t="s">
        <v>192</v>
      </c>
      <c r="F243" s="22" t="s">
        <v>405</v>
      </c>
      <c r="G243" s="24" t="s">
        <v>17</v>
      </c>
      <c r="H243" s="25">
        <v>1</v>
      </c>
      <c r="I243" s="25"/>
      <c r="J243" s="49"/>
      <c r="L243" s="31" t="s">
        <v>79</v>
      </c>
      <c r="M243" s="23" t="s">
        <v>174</v>
      </c>
      <c r="N243" s="22" t="s">
        <v>400</v>
      </c>
      <c r="O243" s="22" t="s">
        <v>48</v>
      </c>
      <c r="P243" s="25">
        <v>1</v>
      </c>
      <c r="Q243" s="62" t="s">
        <v>22</v>
      </c>
    </row>
    <row r="244" spans="2:17">
      <c r="B244" s="20" t="s">
        <v>404</v>
      </c>
      <c r="C244" s="21"/>
      <c r="D244" s="22" t="s">
        <v>121</v>
      </c>
      <c r="E244" s="23" t="s">
        <v>192</v>
      </c>
      <c r="F244" s="22" t="s">
        <v>24</v>
      </c>
      <c r="G244" s="24" t="s">
        <v>21</v>
      </c>
      <c r="H244" s="25">
        <v>1</v>
      </c>
      <c r="I244" s="25"/>
      <c r="J244" s="49"/>
      <c r="L244" s="20" t="s">
        <v>128</v>
      </c>
      <c r="M244" s="23" t="s">
        <v>182</v>
      </c>
      <c r="N244" s="24" t="s">
        <v>187</v>
      </c>
      <c r="O244" s="24" t="s">
        <v>48</v>
      </c>
      <c r="P244" s="25">
        <v>1</v>
      </c>
      <c r="Q244" s="62" t="s">
        <v>184</v>
      </c>
    </row>
    <row r="245" spans="2:17">
      <c r="B245" s="20" t="s">
        <v>404</v>
      </c>
      <c r="C245" s="21"/>
      <c r="D245" s="22" t="s">
        <v>102</v>
      </c>
      <c r="E245" s="23" t="s">
        <v>192</v>
      </c>
      <c r="F245" s="22" t="s">
        <v>254</v>
      </c>
      <c r="G245" s="24" t="s">
        <v>17</v>
      </c>
      <c r="H245" s="25">
        <v>1</v>
      </c>
      <c r="I245" s="25"/>
      <c r="J245" s="49"/>
      <c r="L245" s="20" t="s">
        <v>79</v>
      </c>
      <c r="M245" s="23" t="s">
        <v>196</v>
      </c>
      <c r="N245" s="24" t="s">
        <v>197</v>
      </c>
      <c r="O245" s="24" t="s">
        <v>48</v>
      </c>
      <c r="P245" s="25">
        <v>1</v>
      </c>
      <c r="Q245" s="62" t="s">
        <v>184</v>
      </c>
    </row>
    <row r="246" spans="2:17">
      <c r="B246" s="20" t="s">
        <v>404</v>
      </c>
      <c r="C246" s="21"/>
      <c r="D246" s="22" t="s">
        <v>243</v>
      </c>
      <c r="E246" s="23" t="s">
        <v>192</v>
      </c>
      <c r="F246" s="22" t="s">
        <v>16</v>
      </c>
      <c r="G246" s="24" t="s">
        <v>17</v>
      </c>
      <c r="H246" s="25">
        <v>1</v>
      </c>
      <c r="I246" s="25"/>
      <c r="J246" s="49"/>
      <c r="L246" s="20" t="s">
        <v>128</v>
      </c>
      <c r="M246" s="23" t="s">
        <v>191</v>
      </c>
      <c r="N246" s="24" t="s">
        <v>195</v>
      </c>
      <c r="O246" s="24" t="s">
        <v>48</v>
      </c>
      <c r="P246" s="25">
        <v>1</v>
      </c>
      <c r="Q246" s="62" t="s">
        <v>184</v>
      </c>
    </row>
    <row r="247" spans="2:17">
      <c r="B247" s="20" t="s">
        <v>404</v>
      </c>
      <c r="C247" s="21"/>
      <c r="D247" s="22" t="s">
        <v>46</v>
      </c>
      <c r="E247" s="23" t="s">
        <v>192</v>
      </c>
      <c r="F247" s="22" t="s">
        <v>171</v>
      </c>
      <c r="G247" s="24" t="s">
        <v>48</v>
      </c>
      <c r="H247" s="25">
        <v>1</v>
      </c>
      <c r="I247" s="25"/>
      <c r="J247" s="49"/>
      <c r="L247" s="20" t="s">
        <v>79</v>
      </c>
      <c r="M247" s="23" t="s">
        <v>162</v>
      </c>
      <c r="N247" s="24" t="s">
        <v>166</v>
      </c>
      <c r="O247" s="24" t="s">
        <v>48</v>
      </c>
      <c r="P247" s="25">
        <v>1</v>
      </c>
      <c r="Q247" s="62" t="s">
        <v>264</v>
      </c>
    </row>
    <row r="248" spans="2:17">
      <c r="B248" s="20" t="s">
        <v>404</v>
      </c>
      <c r="C248" s="21"/>
      <c r="D248" s="22" t="s">
        <v>79</v>
      </c>
      <c r="E248" s="23" t="s">
        <v>192</v>
      </c>
      <c r="F248" s="22" t="s">
        <v>50</v>
      </c>
      <c r="G248" s="24" t="s">
        <v>48</v>
      </c>
      <c r="H248" s="25">
        <v>1</v>
      </c>
      <c r="I248" s="25"/>
      <c r="J248" s="49"/>
      <c r="L248" s="31" t="s">
        <v>128</v>
      </c>
      <c r="M248" s="23" t="s">
        <v>154</v>
      </c>
      <c r="N248" s="22" t="s">
        <v>391</v>
      </c>
      <c r="O248" s="22" t="s">
        <v>48</v>
      </c>
      <c r="P248" s="25">
        <v>1</v>
      </c>
      <c r="Q248" s="62" t="s">
        <v>156</v>
      </c>
    </row>
    <row r="249" spans="2:17">
      <c r="B249" s="20" t="s">
        <v>404</v>
      </c>
      <c r="C249" s="21"/>
      <c r="D249" s="24" t="s">
        <v>161</v>
      </c>
      <c r="E249" s="23" t="s">
        <v>192</v>
      </c>
      <c r="F249" s="22" t="s">
        <v>237</v>
      </c>
      <c r="G249" s="24" t="s">
        <v>48</v>
      </c>
      <c r="H249" s="25">
        <v>1</v>
      </c>
      <c r="I249" s="25"/>
      <c r="J249" s="49"/>
      <c r="L249" s="31" t="s">
        <v>128</v>
      </c>
      <c r="M249" s="23" t="s">
        <v>321</v>
      </c>
      <c r="N249" s="22" t="s">
        <v>406</v>
      </c>
      <c r="O249" s="22" t="s">
        <v>48</v>
      </c>
      <c r="P249" s="25">
        <v>1</v>
      </c>
      <c r="Q249" s="62" t="s">
        <v>22</v>
      </c>
    </row>
    <row r="250" spans="2:17">
      <c r="B250" s="20" t="s">
        <v>407</v>
      </c>
      <c r="C250" s="21">
        <v>3</v>
      </c>
      <c r="D250" s="22" t="s">
        <v>121</v>
      </c>
      <c r="E250" s="23" t="s">
        <v>122</v>
      </c>
      <c r="F250" s="22" t="s">
        <v>408</v>
      </c>
      <c r="G250" s="24" t="s">
        <v>21</v>
      </c>
      <c r="H250" s="25">
        <v>2</v>
      </c>
      <c r="I250" s="25"/>
      <c r="J250" s="49"/>
      <c r="L250" s="31" t="s">
        <v>79</v>
      </c>
      <c r="M250" s="23" t="s">
        <v>321</v>
      </c>
      <c r="N250" s="54" t="s">
        <v>409</v>
      </c>
      <c r="O250" s="54" t="s">
        <v>48</v>
      </c>
      <c r="P250" s="70">
        <v>1</v>
      </c>
      <c r="Q250" s="62" t="s">
        <v>22</v>
      </c>
    </row>
    <row r="251" spans="2:17">
      <c r="B251" s="20" t="s">
        <v>407</v>
      </c>
      <c r="C251" s="21"/>
      <c r="D251" s="22" t="s">
        <v>46</v>
      </c>
      <c r="E251" s="23" t="s">
        <v>122</v>
      </c>
      <c r="F251" s="22" t="s">
        <v>78</v>
      </c>
      <c r="G251" s="24" t="s">
        <v>48</v>
      </c>
      <c r="H251" s="25">
        <v>1</v>
      </c>
      <c r="I251" s="25"/>
      <c r="J251" s="49"/>
      <c r="L251" s="31" t="s">
        <v>410</v>
      </c>
      <c r="M251" s="59" t="s">
        <v>411</v>
      </c>
      <c r="N251" s="28"/>
      <c r="O251" s="28" t="s">
        <v>412</v>
      </c>
      <c r="P251" s="25">
        <v>1</v>
      </c>
      <c r="Q251" s="62" t="s">
        <v>22</v>
      </c>
    </row>
    <row r="252" ht="16.5" spans="2:17">
      <c r="B252" s="20" t="s">
        <v>413</v>
      </c>
      <c r="C252" s="21">
        <v>2</v>
      </c>
      <c r="D252" s="22" t="s">
        <v>46</v>
      </c>
      <c r="E252" s="23" t="s">
        <v>80</v>
      </c>
      <c r="F252" s="22" t="s">
        <v>403</v>
      </c>
      <c r="G252" s="24" t="s">
        <v>48</v>
      </c>
      <c r="H252" s="25">
        <v>1</v>
      </c>
      <c r="I252" s="25"/>
      <c r="J252" s="49"/>
      <c r="L252" s="89"/>
      <c r="M252" s="90"/>
      <c r="N252" s="91"/>
      <c r="O252" s="92"/>
      <c r="P252" s="92"/>
      <c r="Q252" s="94"/>
    </row>
    <row r="253" spans="2:10">
      <c r="B253" s="20" t="s">
        <v>413</v>
      </c>
      <c r="C253" s="21"/>
      <c r="D253" s="22" t="s">
        <v>79</v>
      </c>
      <c r="E253" s="23" t="s">
        <v>80</v>
      </c>
      <c r="F253" s="22" t="s">
        <v>81</v>
      </c>
      <c r="G253" s="24" t="s">
        <v>48</v>
      </c>
      <c r="H253" s="25">
        <v>1</v>
      </c>
      <c r="I253" s="25"/>
      <c r="J253" s="49"/>
    </row>
    <row r="254" spans="2:10">
      <c r="B254" s="20" t="s">
        <v>414</v>
      </c>
      <c r="C254" s="21">
        <v>4</v>
      </c>
      <c r="D254" s="28" t="s">
        <v>49</v>
      </c>
      <c r="E254" s="23" t="s">
        <v>364</v>
      </c>
      <c r="F254" s="28" t="s">
        <v>299</v>
      </c>
      <c r="G254" s="24" t="s">
        <v>21</v>
      </c>
      <c r="H254" s="25">
        <v>1</v>
      </c>
      <c r="I254" s="25"/>
      <c r="J254" s="49"/>
    </row>
    <row r="255" spans="2:10">
      <c r="B255" s="20" t="s">
        <v>414</v>
      </c>
      <c r="C255" s="21"/>
      <c r="D255" s="22" t="s">
        <v>46</v>
      </c>
      <c r="E255" s="23" t="s">
        <v>90</v>
      </c>
      <c r="F255" s="22" t="s">
        <v>167</v>
      </c>
      <c r="G255" s="24" t="s">
        <v>48</v>
      </c>
      <c r="H255" s="25">
        <v>1</v>
      </c>
      <c r="I255" s="25"/>
      <c r="J255" s="49"/>
    </row>
    <row r="256" spans="2:10">
      <c r="B256" s="20" t="s">
        <v>414</v>
      </c>
      <c r="C256" s="21"/>
      <c r="D256" s="24" t="s">
        <v>161</v>
      </c>
      <c r="E256" s="23" t="s">
        <v>90</v>
      </c>
      <c r="F256" s="22" t="s">
        <v>344</v>
      </c>
      <c r="G256" s="24" t="s">
        <v>48</v>
      </c>
      <c r="H256" s="25">
        <v>1</v>
      </c>
      <c r="I256" s="25"/>
      <c r="J256" s="49"/>
    </row>
    <row r="257" spans="2:10">
      <c r="B257" s="20" t="s">
        <v>414</v>
      </c>
      <c r="C257" s="21"/>
      <c r="D257" s="22" t="s">
        <v>79</v>
      </c>
      <c r="E257" s="23" t="s">
        <v>90</v>
      </c>
      <c r="F257" s="22" t="s">
        <v>393</v>
      </c>
      <c r="G257" s="24" t="s">
        <v>48</v>
      </c>
      <c r="H257" s="25">
        <v>1</v>
      </c>
      <c r="I257" s="25"/>
      <c r="J257" s="49"/>
    </row>
    <row r="258" spans="2:10">
      <c r="B258" s="20" t="s">
        <v>415</v>
      </c>
      <c r="C258" s="21">
        <v>3</v>
      </c>
      <c r="D258" s="22" t="s">
        <v>43</v>
      </c>
      <c r="E258" s="23" t="s">
        <v>33</v>
      </c>
      <c r="F258" s="22" t="s">
        <v>34</v>
      </c>
      <c r="G258" s="24" t="s">
        <v>21</v>
      </c>
      <c r="H258" s="25">
        <v>1</v>
      </c>
      <c r="I258" s="25"/>
      <c r="J258" s="49"/>
    </row>
    <row r="259" spans="2:10">
      <c r="B259" s="20" t="s">
        <v>415</v>
      </c>
      <c r="C259" s="21"/>
      <c r="D259" s="24" t="s">
        <v>161</v>
      </c>
      <c r="E259" s="23" t="s">
        <v>33</v>
      </c>
      <c r="F259" s="22" t="s">
        <v>175</v>
      </c>
      <c r="G259" s="24" t="s">
        <v>48</v>
      </c>
      <c r="H259" s="25">
        <v>1</v>
      </c>
      <c r="I259" s="25"/>
      <c r="J259" s="49"/>
    </row>
    <row r="260" spans="2:10">
      <c r="B260" s="20" t="s">
        <v>415</v>
      </c>
      <c r="C260" s="21"/>
      <c r="D260" s="28" t="s">
        <v>49</v>
      </c>
      <c r="E260" s="23" t="s">
        <v>33</v>
      </c>
      <c r="F260" s="28" t="s">
        <v>34</v>
      </c>
      <c r="G260" s="24" t="s">
        <v>21</v>
      </c>
      <c r="H260" s="25">
        <v>1</v>
      </c>
      <c r="I260" s="25"/>
      <c r="J260" s="49"/>
    </row>
    <row r="261" spans="2:10">
      <c r="B261" s="20" t="s">
        <v>416</v>
      </c>
      <c r="C261" s="21">
        <v>3</v>
      </c>
      <c r="D261" s="22" t="s">
        <v>79</v>
      </c>
      <c r="E261" s="23" t="s">
        <v>38</v>
      </c>
      <c r="F261" s="22" t="s">
        <v>155</v>
      </c>
      <c r="G261" s="24" t="s">
        <v>48</v>
      </c>
      <c r="H261" s="25">
        <v>1</v>
      </c>
      <c r="I261" s="25"/>
      <c r="J261" s="49"/>
    </row>
    <row r="262" spans="2:10">
      <c r="B262" s="20" t="s">
        <v>416</v>
      </c>
      <c r="C262" s="21"/>
      <c r="D262" s="28" t="s">
        <v>37</v>
      </c>
      <c r="E262" s="23" t="s">
        <v>38</v>
      </c>
      <c r="F262" s="28" t="s">
        <v>39</v>
      </c>
      <c r="G262" s="33" t="s">
        <v>21</v>
      </c>
      <c r="H262" s="34">
        <v>1</v>
      </c>
      <c r="I262" s="25"/>
      <c r="J262" s="49"/>
    </row>
    <row r="263" spans="2:10">
      <c r="B263" s="20" t="s">
        <v>416</v>
      </c>
      <c r="C263" s="21"/>
      <c r="D263" s="24" t="s">
        <v>161</v>
      </c>
      <c r="E263" s="23" t="s">
        <v>38</v>
      </c>
      <c r="F263" s="22" t="s">
        <v>357</v>
      </c>
      <c r="G263" s="24" t="s">
        <v>48</v>
      </c>
      <c r="H263" s="25">
        <v>1</v>
      </c>
      <c r="I263" s="25"/>
      <c r="J263" s="49"/>
    </row>
    <row r="264" spans="2:10">
      <c r="B264" s="20" t="s">
        <v>417</v>
      </c>
      <c r="C264" s="21">
        <v>1</v>
      </c>
      <c r="D264" s="22" t="s">
        <v>79</v>
      </c>
      <c r="E264" s="57" t="s">
        <v>399</v>
      </c>
      <c r="F264" s="22" t="s">
        <v>272</v>
      </c>
      <c r="G264" s="24" t="s">
        <v>48</v>
      </c>
      <c r="H264" s="25">
        <v>1</v>
      </c>
      <c r="I264" s="25"/>
      <c r="J264" s="49"/>
    </row>
    <row r="265" spans="2:10">
      <c r="B265" s="20" t="s">
        <v>418</v>
      </c>
      <c r="C265" s="21">
        <v>1</v>
      </c>
      <c r="D265" s="24" t="s">
        <v>161</v>
      </c>
      <c r="E265" s="23" t="s">
        <v>401</v>
      </c>
      <c r="F265" s="22" t="s">
        <v>96</v>
      </c>
      <c r="G265" s="24" t="s">
        <v>48</v>
      </c>
      <c r="H265" s="25">
        <v>1</v>
      </c>
      <c r="I265" s="25"/>
      <c r="J265" s="49"/>
    </row>
    <row r="266" spans="2:10">
      <c r="B266" s="20" t="s">
        <v>392</v>
      </c>
      <c r="C266" s="21">
        <v>1</v>
      </c>
      <c r="D266" s="28" t="s">
        <v>153</v>
      </c>
      <c r="E266" s="23" t="s">
        <v>194</v>
      </c>
      <c r="F266" s="28" t="s">
        <v>16</v>
      </c>
      <c r="G266" s="24" t="s">
        <v>21</v>
      </c>
      <c r="H266" s="25">
        <v>1</v>
      </c>
      <c r="I266" s="25"/>
      <c r="J266" s="49"/>
    </row>
    <row r="267" spans="2:10">
      <c r="B267" s="20" t="s">
        <v>419</v>
      </c>
      <c r="C267" s="39">
        <v>47</v>
      </c>
      <c r="D267" s="22" t="s">
        <v>89</v>
      </c>
      <c r="E267" s="23" t="s">
        <v>361</v>
      </c>
      <c r="F267" s="22" t="s">
        <v>360</v>
      </c>
      <c r="G267" s="24" t="s">
        <v>17</v>
      </c>
      <c r="H267" s="25">
        <v>1</v>
      </c>
      <c r="I267" s="25"/>
      <c r="J267" s="49"/>
    </row>
    <row r="268" spans="2:10">
      <c r="B268" s="20" t="s">
        <v>419</v>
      </c>
      <c r="C268" s="40"/>
      <c r="D268" s="22" t="s">
        <v>420</v>
      </c>
      <c r="E268" s="23" t="s">
        <v>93</v>
      </c>
      <c r="F268" s="22" t="s">
        <v>265</v>
      </c>
      <c r="G268" s="24" t="s">
        <v>17</v>
      </c>
      <c r="H268" s="25">
        <v>1</v>
      </c>
      <c r="I268" s="25"/>
      <c r="J268" s="49"/>
    </row>
    <row r="269" spans="2:10">
      <c r="B269" s="20" t="s">
        <v>419</v>
      </c>
      <c r="C269" s="40"/>
      <c r="D269" s="22" t="s">
        <v>102</v>
      </c>
      <c r="E269" s="23" t="s">
        <v>19</v>
      </c>
      <c r="F269" s="22" t="s">
        <v>99</v>
      </c>
      <c r="G269" s="24" t="s">
        <v>17</v>
      </c>
      <c r="H269" s="25">
        <v>1</v>
      </c>
      <c r="I269" s="25"/>
      <c r="J269" s="49"/>
    </row>
    <row r="270" spans="2:10">
      <c r="B270" s="20" t="s">
        <v>419</v>
      </c>
      <c r="C270" s="40"/>
      <c r="D270" s="22" t="s">
        <v>103</v>
      </c>
      <c r="E270" s="23" t="s">
        <v>104</v>
      </c>
      <c r="F270" s="22" t="s">
        <v>99</v>
      </c>
      <c r="G270" s="24" t="s">
        <v>21</v>
      </c>
      <c r="H270" s="25">
        <v>1</v>
      </c>
      <c r="I270" s="25"/>
      <c r="J270" s="49"/>
    </row>
    <row r="271" spans="2:10">
      <c r="B271" s="20" t="s">
        <v>419</v>
      </c>
      <c r="C271" s="40"/>
      <c r="D271" s="22" t="s">
        <v>46</v>
      </c>
      <c r="E271" s="23" t="s">
        <v>106</v>
      </c>
      <c r="F271" s="22" t="s">
        <v>99</v>
      </c>
      <c r="G271" s="24" t="s">
        <v>48</v>
      </c>
      <c r="H271" s="25">
        <v>1</v>
      </c>
      <c r="I271" s="25"/>
      <c r="J271" s="49"/>
    </row>
    <row r="272" spans="2:10">
      <c r="B272" s="20" t="s">
        <v>419</v>
      </c>
      <c r="C272" s="40"/>
      <c r="D272" s="24" t="s">
        <v>161</v>
      </c>
      <c r="E272" s="23" t="s">
        <v>106</v>
      </c>
      <c r="F272" s="22" t="s">
        <v>129</v>
      </c>
      <c r="G272" s="24" t="s">
        <v>48</v>
      </c>
      <c r="H272" s="25">
        <v>1</v>
      </c>
      <c r="I272" s="25"/>
      <c r="J272" s="49"/>
    </row>
    <row r="273" spans="2:10">
      <c r="B273" s="20" t="s">
        <v>419</v>
      </c>
      <c r="C273" s="40"/>
      <c r="D273" s="22" t="s">
        <v>79</v>
      </c>
      <c r="E273" s="23" t="s">
        <v>106</v>
      </c>
      <c r="F273" s="22" t="s">
        <v>237</v>
      </c>
      <c r="G273" s="24" t="s">
        <v>48</v>
      </c>
      <c r="H273" s="25">
        <v>1</v>
      </c>
      <c r="I273" s="25"/>
      <c r="J273" s="49"/>
    </row>
    <row r="274" spans="2:10">
      <c r="B274" s="20" t="s">
        <v>419</v>
      </c>
      <c r="C274" s="40"/>
      <c r="D274" s="22" t="s">
        <v>79</v>
      </c>
      <c r="E274" s="23" t="s">
        <v>106</v>
      </c>
      <c r="F274" s="22" t="s">
        <v>150</v>
      </c>
      <c r="G274" s="24" t="s">
        <v>48</v>
      </c>
      <c r="H274" s="25">
        <v>1</v>
      </c>
      <c r="I274" s="25"/>
      <c r="J274" s="49"/>
    </row>
    <row r="275" spans="2:10">
      <c r="B275" s="20" t="s">
        <v>419</v>
      </c>
      <c r="C275" s="40"/>
      <c r="D275" s="22" t="s">
        <v>46</v>
      </c>
      <c r="E275" s="23" t="s">
        <v>104</v>
      </c>
      <c r="F275" s="22" t="s">
        <v>318</v>
      </c>
      <c r="G275" s="24" t="s">
        <v>48</v>
      </c>
      <c r="H275" s="25">
        <v>1</v>
      </c>
      <c r="I275" s="25"/>
      <c r="J275" s="49"/>
    </row>
    <row r="276" spans="2:10">
      <c r="B276" s="20" t="s">
        <v>419</v>
      </c>
      <c r="C276" s="40"/>
      <c r="D276" s="24" t="s">
        <v>161</v>
      </c>
      <c r="E276" s="23" t="s">
        <v>104</v>
      </c>
      <c r="F276" s="22" t="s">
        <v>199</v>
      </c>
      <c r="G276" s="24" t="s">
        <v>48</v>
      </c>
      <c r="H276" s="25">
        <v>1</v>
      </c>
      <c r="I276" s="25"/>
      <c r="J276" s="49"/>
    </row>
    <row r="277" spans="2:10">
      <c r="B277" s="20" t="s">
        <v>419</v>
      </c>
      <c r="C277" s="40"/>
      <c r="D277" s="22" t="s">
        <v>46</v>
      </c>
      <c r="E277" s="23" t="s">
        <v>19</v>
      </c>
      <c r="F277" s="22" t="s">
        <v>247</v>
      </c>
      <c r="G277" s="24" t="s">
        <v>48</v>
      </c>
      <c r="H277" s="25">
        <v>1</v>
      </c>
      <c r="I277" s="25"/>
      <c r="J277" s="49"/>
    </row>
    <row r="278" spans="2:10">
      <c r="B278" s="20" t="s">
        <v>419</v>
      </c>
      <c r="C278" s="40"/>
      <c r="D278" s="24" t="s">
        <v>161</v>
      </c>
      <c r="E278" s="23" t="s">
        <v>19</v>
      </c>
      <c r="F278" s="22" t="s">
        <v>250</v>
      </c>
      <c r="G278" s="24" t="s">
        <v>48</v>
      </c>
      <c r="H278" s="25">
        <v>1</v>
      </c>
      <c r="I278" s="25"/>
      <c r="J278" s="49"/>
    </row>
    <row r="279" spans="2:10">
      <c r="B279" s="20" t="s">
        <v>419</v>
      </c>
      <c r="C279" s="40"/>
      <c r="D279" s="24" t="s">
        <v>161</v>
      </c>
      <c r="E279" s="23" t="s">
        <v>321</v>
      </c>
      <c r="F279" s="22" t="s">
        <v>406</v>
      </c>
      <c r="G279" s="24" t="s">
        <v>48</v>
      </c>
      <c r="H279" s="25">
        <v>1</v>
      </c>
      <c r="I279" s="25"/>
      <c r="J279" s="49"/>
    </row>
    <row r="280" spans="2:10">
      <c r="B280" s="20" t="s">
        <v>419</v>
      </c>
      <c r="C280" s="40"/>
      <c r="D280" s="22" t="s">
        <v>79</v>
      </c>
      <c r="E280" s="23" t="s">
        <v>321</v>
      </c>
      <c r="F280" s="54" t="s">
        <v>409</v>
      </c>
      <c r="G280" s="27" t="s">
        <v>48</v>
      </c>
      <c r="H280" s="70">
        <v>1</v>
      </c>
      <c r="I280" s="25"/>
      <c r="J280" s="49"/>
    </row>
    <row r="281" spans="2:10">
      <c r="B281" s="20" t="s">
        <v>419</v>
      </c>
      <c r="C281" s="40"/>
      <c r="D281" s="22" t="s">
        <v>79</v>
      </c>
      <c r="E281" s="23" t="s">
        <v>104</v>
      </c>
      <c r="F281" s="54" t="s">
        <v>217</v>
      </c>
      <c r="G281" s="27" t="s">
        <v>48</v>
      </c>
      <c r="H281" s="70">
        <v>1</v>
      </c>
      <c r="I281" s="25"/>
      <c r="J281" s="49"/>
    </row>
    <row r="282" spans="2:10">
      <c r="B282" s="20" t="s">
        <v>419</v>
      </c>
      <c r="C282" s="40"/>
      <c r="D282" s="22" t="s">
        <v>168</v>
      </c>
      <c r="E282" s="23" t="s">
        <v>106</v>
      </c>
      <c r="F282" s="28" t="s">
        <v>142</v>
      </c>
      <c r="G282" s="24" t="s">
        <v>169</v>
      </c>
      <c r="H282" s="25">
        <v>1</v>
      </c>
      <c r="I282" s="25"/>
      <c r="J282" s="49"/>
    </row>
    <row r="283" spans="2:10">
      <c r="B283" s="20" t="s">
        <v>419</v>
      </c>
      <c r="C283" s="40"/>
      <c r="D283" s="22" t="s">
        <v>168</v>
      </c>
      <c r="E283" s="23" t="s">
        <v>106</v>
      </c>
      <c r="F283" s="28" t="s">
        <v>125</v>
      </c>
      <c r="G283" s="24" t="s">
        <v>169</v>
      </c>
      <c r="H283" s="25">
        <v>1</v>
      </c>
      <c r="I283" s="25"/>
      <c r="J283" s="49"/>
    </row>
    <row r="284" spans="2:10">
      <c r="B284" s="20" t="s">
        <v>419</v>
      </c>
      <c r="C284" s="40"/>
      <c r="D284" s="22" t="s">
        <v>309</v>
      </c>
      <c r="E284" s="23" t="s">
        <v>19</v>
      </c>
      <c r="F284" s="28" t="s">
        <v>295</v>
      </c>
      <c r="G284" s="27" t="s">
        <v>169</v>
      </c>
      <c r="H284" s="25">
        <v>1</v>
      </c>
      <c r="I284" s="25"/>
      <c r="J284" s="49"/>
    </row>
    <row r="285" spans="2:10">
      <c r="B285" s="20" t="s">
        <v>419</v>
      </c>
      <c r="C285" s="40"/>
      <c r="D285" s="22" t="s">
        <v>309</v>
      </c>
      <c r="E285" s="23" t="s">
        <v>19</v>
      </c>
      <c r="F285" s="28" t="s">
        <v>313</v>
      </c>
      <c r="G285" s="27" t="s">
        <v>169</v>
      </c>
      <c r="H285" s="25">
        <v>1</v>
      </c>
      <c r="I285" s="25"/>
      <c r="J285" s="49"/>
    </row>
    <row r="286" spans="2:10">
      <c r="B286" s="20" t="s">
        <v>419</v>
      </c>
      <c r="C286" s="40"/>
      <c r="D286" s="22" t="s">
        <v>168</v>
      </c>
      <c r="E286" s="23" t="s">
        <v>93</v>
      </c>
      <c r="F286" s="28" t="s">
        <v>272</v>
      </c>
      <c r="G286" s="27" t="s">
        <v>169</v>
      </c>
      <c r="H286" s="25">
        <v>1</v>
      </c>
      <c r="I286" s="25"/>
      <c r="J286" s="49"/>
    </row>
    <row r="287" spans="2:16">
      <c r="B287" s="20" t="s">
        <v>419</v>
      </c>
      <c r="C287" s="40"/>
      <c r="D287" s="22" t="s">
        <v>168</v>
      </c>
      <c r="E287" s="23" t="s">
        <v>93</v>
      </c>
      <c r="F287" s="28" t="s">
        <v>96</v>
      </c>
      <c r="G287" s="27" t="s">
        <v>169</v>
      </c>
      <c r="H287" s="25">
        <v>1</v>
      </c>
      <c r="I287" s="25"/>
      <c r="J287" s="49"/>
      <c r="O287" s="9"/>
      <c r="P287" s="9"/>
    </row>
    <row r="288" spans="2:16">
      <c r="B288" s="20" t="s">
        <v>419</v>
      </c>
      <c r="C288" s="40"/>
      <c r="D288" s="22" t="s">
        <v>382</v>
      </c>
      <c r="E288" s="23" t="s">
        <v>321</v>
      </c>
      <c r="F288" s="28" t="s">
        <v>380</v>
      </c>
      <c r="G288" s="27" t="s">
        <v>383</v>
      </c>
      <c r="H288" s="25">
        <v>1</v>
      </c>
      <c r="I288" s="25"/>
      <c r="J288" s="49"/>
      <c r="O288" s="9"/>
      <c r="P288" s="9"/>
    </row>
    <row r="289" spans="2:16">
      <c r="B289" s="20" t="s">
        <v>419</v>
      </c>
      <c r="C289" s="40"/>
      <c r="D289" s="22" t="s">
        <v>382</v>
      </c>
      <c r="E289" s="23" t="s">
        <v>321</v>
      </c>
      <c r="F289" s="28" t="s">
        <v>387</v>
      </c>
      <c r="G289" s="27" t="s">
        <v>383</v>
      </c>
      <c r="H289" s="25">
        <v>1</v>
      </c>
      <c r="I289" s="25"/>
      <c r="J289" s="49"/>
      <c r="O289" s="9"/>
      <c r="P289" s="9"/>
    </row>
    <row r="290" spans="2:16">
      <c r="B290" s="20" t="s">
        <v>414</v>
      </c>
      <c r="C290" s="40"/>
      <c r="D290" s="22" t="s">
        <v>89</v>
      </c>
      <c r="E290" s="23" t="s">
        <v>364</v>
      </c>
      <c r="F290" s="28" t="s">
        <v>81</v>
      </c>
      <c r="G290" s="27" t="s">
        <v>91</v>
      </c>
      <c r="H290" s="25">
        <v>1</v>
      </c>
      <c r="I290" s="25"/>
      <c r="J290" s="49"/>
      <c r="O290" s="9"/>
      <c r="P290" s="9"/>
    </row>
    <row r="291" spans="2:16">
      <c r="B291" s="20" t="s">
        <v>413</v>
      </c>
      <c r="C291" s="40"/>
      <c r="D291" s="22" t="s">
        <v>89</v>
      </c>
      <c r="E291" s="23" t="s">
        <v>80</v>
      </c>
      <c r="F291" s="28" t="s">
        <v>99</v>
      </c>
      <c r="G291" s="27" t="s">
        <v>91</v>
      </c>
      <c r="H291" s="25">
        <v>1</v>
      </c>
      <c r="I291" s="25"/>
      <c r="J291" s="49"/>
      <c r="O291" s="9"/>
      <c r="P291" s="9"/>
    </row>
    <row r="292" spans="2:16">
      <c r="B292" s="20" t="s">
        <v>395</v>
      </c>
      <c r="C292" s="40"/>
      <c r="D292" s="22" t="s">
        <v>89</v>
      </c>
      <c r="E292" s="23" t="s">
        <v>148</v>
      </c>
      <c r="F292" s="28" t="s">
        <v>31</v>
      </c>
      <c r="G292" s="27" t="s">
        <v>91</v>
      </c>
      <c r="H292" s="25">
        <v>1</v>
      </c>
      <c r="I292" s="25"/>
      <c r="J292" s="49"/>
      <c r="O292" s="9"/>
      <c r="P292" s="9"/>
    </row>
    <row r="293" spans="2:16">
      <c r="B293" s="20" t="s">
        <v>419</v>
      </c>
      <c r="C293" s="40"/>
      <c r="D293" s="22" t="s">
        <v>89</v>
      </c>
      <c r="E293" s="23" t="s">
        <v>93</v>
      </c>
      <c r="F293" s="28" t="s">
        <v>254</v>
      </c>
      <c r="G293" s="27" t="s">
        <v>91</v>
      </c>
      <c r="H293" s="25">
        <v>1</v>
      </c>
      <c r="I293" s="25"/>
      <c r="J293" s="49"/>
      <c r="O293" s="9"/>
      <c r="P293" s="9"/>
    </row>
    <row r="294" spans="2:16">
      <c r="B294" s="20" t="s">
        <v>395</v>
      </c>
      <c r="C294" s="40"/>
      <c r="D294" s="22" t="s">
        <v>89</v>
      </c>
      <c r="E294" s="23" t="s">
        <v>47</v>
      </c>
      <c r="F294" s="28" t="s">
        <v>45</v>
      </c>
      <c r="G294" s="27" t="s">
        <v>91</v>
      </c>
      <c r="H294" s="25">
        <v>1</v>
      </c>
      <c r="I294" s="25"/>
      <c r="J294" s="49"/>
      <c r="O294" s="9"/>
      <c r="P294" s="9"/>
    </row>
    <row r="295" spans="2:16">
      <c r="B295" s="20" t="s">
        <v>419</v>
      </c>
      <c r="C295" s="40"/>
      <c r="D295" s="22" t="s">
        <v>89</v>
      </c>
      <c r="E295" s="23" t="s">
        <v>321</v>
      </c>
      <c r="F295" s="28" t="s">
        <v>117</v>
      </c>
      <c r="G295" s="27" t="s">
        <v>91</v>
      </c>
      <c r="H295" s="25">
        <v>1</v>
      </c>
      <c r="I295" s="25"/>
      <c r="J295" s="49"/>
      <c r="O295" s="9"/>
      <c r="P295" s="9"/>
    </row>
    <row r="296" spans="2:16">
      <c r="B296" s="20" t="s">
        <v>421</v>
      </c>
      <c r="C296" s="40"/>
      <c r="D296" s="22" t="s">
        <v>89</v>
      </c>
      <c r="E296" s="23" t="s">
        <v>422</v>
      </c>
      <c r="F296" s="28" t="s">
        <v>150</v>
      </c>
      <c r="G296" s="27" t="s">
        <v>91</v>
      </c>
      <c r="H296" s="25">
        <v>1</v>
      </c>
      <c r="I296" s="25"/>
      <c r="J296" s="49"/>
      <c r="O296" s="9"/>
      <c r="P296" s="9"/>
    </row>
    <row r="297" spans="2:16">
      <c r="B297" s="20" t="s">
        <v>419</v>
      </c>
      <c r="C297" s="40"/>
      <c r="D297" s="22" t="s">
        <v>89</v>
      </c>
      <c r="E297" s="23" t="s">
        <v>122</v>
      </c>
      <c r="F297" s="28" t="s">
        <v>199</v>
      </c>
      <c r="G297" s="27" t="s">
        <v>91</v>
      </c>
      <c r="H297" s="25">
        <v>1</v>
      </c>
      <c r="I297" s="25"/>
      <c r="J297" s="49"/>
      <c r="O297" s="9"/>
      <c r="P297" s="9"/>
    </row>
    <row r="298" spans="2:16">
      <c r="B298" s="20" t="s">
        <v>419</v>
      </c>
      <c r="C298" s="40"/>
      <c r="D298" s="22" t="s">
        <v>89</v>
      </c>
      <c r="E298" s="23" t="s">
        <v>104</v>
      </c>
      <c r="F298" s="28" t="s">
        <v>380</v>
      </c>
      <c r="G298" s="27" t="s">
        <v>91</v>
      </c>
      <c r="H298" s="25">
        <v>1</v>
      </c>
      <c r="I298" s="25"/>
      <c r="J298" s="49"/>
      <c r="O298" s="9"/>
      <c r="P298" s="9"/>
    </row>
    <row r="299" spans="2:16">
      <c r="B299" s="20" t="s">
        <v>419</v>
      </c>
      <c r="C299" s="40"/>
      <c r="D299" s="22" t="s">
        <v>89</v>
      </c>
      <c r="E299" s="23" t="s">
        <v>106</v>
      </c>
      <c r="F299" s="28" t="s">
        <v>393</v>
      </c>
      <c r="G299" s="27" t="s">
        <v>91</v>
      </c>
      <c r="H299" s="25">
        <v>1</v>
      </c>
      <c r="I299" s="25"/>
      <c r="J299" s="49"/>
      <c r="O299" s="9"/>
      <c r="P299" s="9"/>
    </row>
    <row r="300" spans="2:16">
      <c r="B300" s="20" t="s">
        <v>419</v>
      </c>
      <c r="C300" s="40"/>
      <c r="D300" s="22" t="s">
        <v>18</v>
      </c>
      <c r="E300" s="23" t="s">
        <v>19</v>
      </c>
      <c r="F300" s="28" t="s">
        <v>20</v>
      </c>
      <c r="G300" s="24" t="s">
        <v>21</v>
      </c>
      <c r="H300" s="25">
        <v>1</v>
      </c>
      <c r="I300" s="25"/>
      <c r="J300" s="49"/>
      <c r="O300" s="9"/>
      <c r="P300" s="9"/>
    </row>
    <row r="301" spans="2:16">
      <c r="B301" s="20" t="s">
        <v>419</v>
      </c>
      <c r="C301" s="40"/>
      <c r="D301" s="28" t="s">
        <v>49</v>
      </c>
      <c r="E301" s="23" t="s">
        <v>93</v>
      </c>
      <c r="F301" s="28" t="s">
        <v>81</v>
      </c>
      <c r="G301" s="24" t="s">
        <v>21</v>
      </c>
      <c r="H301" s="25">
        <v>1</v>
      </c>
      <c r="I301" s="25"/>
      <c r="J301" s="49"/>
      <c r="O301" s="9"/>
      <c r="P301" s="9"/>
    </row>
    <row r="302" spans="2:16">
      <c r="B302" s="20" t="s">
        <v>419</v>
      </c>
      <c r="C302" s="40"/>
      <c r="D302" s="56" t="s">
        <v>49</v>
      </c>
      <c r="E302" s="23" t="s">
        <v>389</v>
      </c>
      <c r="F302" s="56" t="s">
        <v>250</v>
      </c>
      <c r="G302" s="33" t="s">
        <v>21</v>
      </c>
      <c r="H302" s="34">
        <v>1</v>
      </c>
      <c r="I302" s="34"/>
      <c r="J302" s="49"/>
      <c r="O302" s="9"/>
      <c r="P302" s="9"/>
    </row>
    <row r="303" spans="2:16">
      <c r="B303" s="20" t="s">
        <v>419</v>
      </c>
      <c r="C303" s="40"/>
      <c r="D303" s="28" t="s">
        <v>49</v>
      </c>
      <c r="E303" s="23" t="s">
        <v>389</v>
      </c>
      <c r="F303" s="28" t="s">
        <v>96</v>
      </c>
      <c r="G303" s="24" t="s">
        <v>21</v>
      </c>
      <c r="H303" s="25">
        <v>1</v>
      </c>
      <c r="I303" s="25"/>
      <c r="J303" s="49"/>
      <c r="O303" s="9"/>
      <c r="P303" s="9"/>
    </row>
    <row r="304" spans="2:16">
      <c r="B304" s="20" t="s">
        <v>419</v>
      </c>
      <c r="C304" s="40"/>
      <c r="D304" s="28" t="s">
        <v>228</v>
      </c>
      <c r="E304" s="23" t="s">
        <v>106</v>
      </c>
      <c r="F304" s="28" t="s">
        <v>423</v>
      </c>
      <c r="G304" s="33" t="s">
        <v>21</v>
      </c>
      <c r="H304" s="25">
        <v>1</v>
      </c>
      <c r="I304" s="25"/>
      <c r="J304" s="49"/>
      <c r="O304" s="9"/>
      <c r="P304" s="9"/>
    </row>
    <row r="305" spans="2:16">
      <c r="B305" s="20" t="s">
        <v>419</v>
      </c>
      <c r="C305" s="40"/>
      <c r="D305" s="28" t="s">
        <v>228</v>
      </c>
      <c r="E305" s="23" t="s">
        <v>106</v>
      </c>
      <c r="F305" s="28" t="s">
        <v>57</v>
      </c>
      <c r="G305" s="33" t="s">
        <v>21</v>
      </c>
      <c r="H305" s="25">
        <v>1</v>
      </c>
      <c r="I305" s="25"/>
      <c r="J305" s="49"/>
      <c r="O305" s="9"/>
      <c r="P305" s="9"/>
    </row>
    <row r="306" spans="2:16">
      <c r="B306" s="20" t="s">
        <v>402</v>
      </c>
      <c r="C306" s="40"/>
      <c r="D306" s="28" t="s">
        <v>49</v>
      </c>
      <c r="E306" s="23" t="s">
        <v>332</v>
      </c>
      <c r="F306" s="54" t="s">
        <v>173</v>
      </c>
      <c r="G306" s="24" t="s">
        <v>21</v>
      </c>
      <c r="H306" s="22">
        <v>1</v>
      </c>
      <c r="I306" s="28"/>
      <c r="J306" s="49"/>
      <c r="O306" s="9"/>
      <c r="P306" s="9"/>
    </row>
    <row r="307" spans="2:16">
      <c r="B307" s="20" t="s">
        <v>419</v>
      </c>
      <c r="C307" s="40"/>
      <c r="D307" s="28" t="s">
        <v>49</v>
      </c>
      <c r="E307" s="23" t="s">
        <v>151</v>
      </c>
      <c r="F307" s="54" t="s">
        <v>349</v>
      </c>
      <c r="G307" s="24" t="s">
        <v>21</v>
      </c>
      <c r="H307" s="22">
        <v>1</v>
      </c>
      <c r="I307" s="28"/>
      <c r="J307" s="49"/>
      <c r="O307" s="9"/>
      <c r="P307" s="9"/>
    </row>
    <row r="308" spans="2:16">
      <c r="B308" s="20" t="s">
        <v>419</v>
      </c>
      <c r="C308" s="40"/>
      <c r="D308" s="28" t="s">
        <v>397</v>
      </c>
      <c r="E308" s="23" t="s">
        <v>398</v>
      </c>
      <c r="F308" s="28" t="s">
        <v>272</v>
      </c>
      <c r="G308" s="24" t="s">
        <v>21</v>
      </c>
      <c r="H308" s="22">
        <v>1</v>
      </c>
      <c r="I308" s="28"/>
      <c r="J308" s="49"/>
      <c r="O308" s="9"/>
      <c r="P308" s="9"/>
    </row>
    <row r="309" spans="2:16">
      <c r="B309" s="20" t="s">
        <v>419</v>
      </c>
      <c r="C309" s="40"/>
      <c r="D309" s="28" t="s">
        <v>397</v>
      </c>
      <c r="E309" s="23" t="s">
        <v>151</v>
      </c>
      <c r="F309" s="28" t="s">
        <v>349</v>
      </c>
      <c r="G309" s="24" t="s">
        <v>21</v>
      </c>
      <c r="H309" s="28">
        <v>1</v>
      </c>
      <c r="I309" s="28"/>
      <c r="J309" s="49"/>
      <c r="O309" s="9"/>
      <c r="P309" s="9"/>
    </row>
    <row r="310" spans="2:16">
      <c r="B310" s="20" t="s">
        <v>424</v>
      </c>
      <c r="C310" s="40"/>
      <c r="D310" s="24" t="s">
        <v>161</v>
      </c>
      <c r="E310" s="23" t="s">
        <v>335</v>
      </c>
      <c r="F310" s="24" t="s">
        <v>173</v>
      </c>
      <c r="G310" s="24" t="s">
        <v>48</v>
      </c>
      <c r="H310" s="25">
        <v>1</v>
      </c>
      <c r="I310" s="25"/>
      <c r="J310" s="49"/>
      <c r="O310" s="9"/>
      <c r="P310" s="9"/>
    </row>
    <row r="311" spans="2:10">
      <c r="B311" s="20" t="s">
        <v>419</v>
      </c>
      <c r="C311" s="40"/>
      <c r="D311" s="26" t="s">
        <v>29</v>
      </c>
      <c r="E311" s="23" t="s">
        <v>222</v>
      </c>
      <c r="F311" s="56" t="s">
        <v>217</v>
      </c>
      <c r="G311" s="33" t="s">
        <v>21</v>
      </c>
      <c r="H311" s="56">
        <v>1</v>
      </c>
      <c r="I311" s="28"/>
      <c r="J311" s="49"/>
    </row>
    <row r="312" spans="2:10">
      <c r="B312" s="20" t="s">
        <v>419</v>
      </c>
      <c r="C312" s="40"/>
      <c r="D312" s="22" t="s">
        <v>69</v>
      </c>
      <c r="E312" s="23" t="s">
        <v>70</v>
      </c>
      <c r="F312" s="28" t="s">
        <v>71</v>
      </c>
      <c r="G312" s="27" t="s">
        <v>69</v>
      </c>
      <c r="H312" s="25">
        <v>1</v>
      </c>
      <c r="I312" s="25"/>
      <c r="J312" s="49"/>
    </row>
    <row r="313" spans="2:10">
      <c r="B313" s="20" t="s">
        <v>419</v>
      </c>
      <c r="C313" s="41"/>
      <c r="D313" s="37" t="s">
        <v>410</v>
      </c>
      <c r="E313" s="59" t="s">
        <v>411</v>
      </c>
      <c r="F313" s="95"/>
      <c r="G313" s="38" t="s">
        <v>412</v>
      </c>
      <c r="H313" s="53">
        <v>1</v>
      </c>
      <c r="I313" s="25"/>
      <c r="J313" s="49"/>
    </row>
    <row r="314" spans="2:10">
      <c r="B314" s="96"/>
      <c r="C314" s="36"/>
      <c r="D314" s="37"/>
      <c r="E314" s="32"/>
      <c r="F314" s="37"/>
      <c r="G314" s="38"/>
      <c r="H314" s="53"/>
      <c r="I314" s="53">
        <f>SUM(H227:H313)</f>
        <v>90</v>
      </c>
      <c r="J314" s="58">
        <f>SUM(H230+H236+H237+H241+H242+H250+H254+H258+H260+H262+H266+H270+H300+H301+H302+H303+H304+H305+H306+H307+H311)</f>
        <v>22</v>
      </c>
    </row>
    <row r="315" spans="2:10">
      <c r="B315" s="96"/>
      <c r="C315" s="36"/>
      <c r="D315" s="37"/>
      <c r="E315" s="32"/>
      <c r="F315" s="37"/>
      <c r="G315" s="38"/>
      <c r="H315" s="53"/>
      <c r="I315" s="53"/>
      <c r="J315" s="58"/>
    </row>
    <row r="316" spans="2:10">
      <c r="B316" s="97" t="s">
        <v>425</v>
      </c>
      <c r="C316" s="98">
        <v>55</v>
      </c>
      <c r="D316" s="37"/>
      <c r="E316" s="32"/>
      <c r="F316" s="37"/>
      <c r="G316" s="38"/>
      <c r="H316" s="53"/>
      <c r="I316" s="53"/>
      <c r="J316" s="58"/>
    </row>
    <row r="317" spans="2:10">
      <c r="B317" s="97" t="s">
        <v>426</v>
      </c>
      <c r="C317" s="98">
        <v>251</v>
      </c>
      <c r="D317" s="99"/>
      <c r="E317" s="100"/>
      <c r="F317" s="99"/>
      <c r="G317" s="101"/>
      <c r="H317" s="102">
        <v>251</v>
      </c>
      <c r="I317" s="53"/>
      <c r="J317" s="58"/>
    </row>
    <row r="318" ht="16.5" spans="2:10">
      <c r="B318" s="103" t="s">
        <v>427</v>
      </c>
      <c r="C318" s="104">
        <v>38</v>
      </c>
      <c r="D318" s="105"/>
      <c r="E318" s="106"/>
      <c r="F318" s="105"/>
      <c r="G318" s="107"/>
      <c r="H318" s="105"/>
      <c r="I318" s="111"/>
      <c r="J318" s="112"/>
    </row>
    <row r="319" spans="2:10">
      <c r="B319" s="108"/>
      <c r="C319" s="109"/>
      <c r="D319" s="110"/>
      <c r="F319" s="110"/>
      <c r="G319" s="108"/>
      <c r="H319" s="110"/>
      <c r="I319" s="113"/>
      <c r="J319" s="2"/>
    </row>
    <row r="320" spans="2:10">
      <c r="B320" s="108"/>
      <c r="C320" s="109"/>
      <c r="D320" s="110"/>
      <c r="F320" s="110"/>
      <c r="G320" s="108"/>
      <c r="H320" s="110"/>
      <c r="I320" s="113"/>
      <c r="J320" s="2"/>
    </row>
    <row r="321" spans="2:10">
      <c r="B321" s="108"/>
      <c r="C321" s="109"/>
      <c r="D321" s="110"/>
      <c r="F321" s="110"/>
      <c r="G321" s="108"/>
      <c r="H321" s="110"/>
      <c r="I321" s="113"/>
      <c r="J321" s="2"/>
    </row>
    <row r="322" spans="2:10">
      <c r="B322" s="108"/>
      <c r="C322" s="109"/>
      <c r="D322" s="110"/>
      <c r="F322" s="110"/>
      <c r="G322" s="108"/>
      <c r="H322" s="110"/>
      <c r="I322" s="113"/>
      <c r="J322" s="2"/>
    </row>
    <row r="323" spans="2:10">
      <c r="B323" s="108"/>
      <c r="C323" s="109"/>
      <c r="D323" s="110"/>
      <c r="F323" s="110"/>
      <c r="G323" s="108"/>
      <c r="H323" s="113"/>
      <c r="I323" s="11"/>
      <c r="J323" s="114"/>
    </row>
    <row r="324" spans="2:10">
      <c r="B324" s="108"/>
      <c r="C324" s="109"/>
      <c r="D324" s="110"/>
      <c r="F324" s="110"/>
      <c r="G324" s="108"/>
      <c r="H324" s="113"/>
      <c r="I324" s="115"/>
      <c r="J324" s="114"/>
    </row>
    <row r="325" spans="2:10">
      <c r="B325" s="108"/>
      <c r="C325" s="109"/>
      <c r="D325" s="110"/>
      <c r="F325" s="110"/>
      <c r="G325" s="108"/>
      <c r="H325" s="113"/>
      <c r="I325" s="115"/>
      <c r="J325" s="2"/>
    </row>
    <row r="326" spans="10:10">
      <c r="J326" s="2"/>
    </row>
    <row r="327" spans="10:10">
      <c r="J327" s="2"/>
    </row>
  </sheetData>
  <autoFilter ref="B1:J318">
    <extLst/>
  </autoFilter>
  <mergeCells count="103">
    <mergeCell ref="B2:J2"/>
    <mergeCell ref="L2:Q2"/>
    <mergeCell ref="B12:H12"/>
    <mergeCell ref="B13:J13"/>
    <mergeCell ref="B19:J19"/>
    <mergeCell ref="B23:J23"/>
    <mergeCell ref="B26:H26"/>
    <mergeCell ref="B27:J27"/>
    <mergeCell ref="B30:H30"/>
    <mergeCell ref="B31:J31"/>
    <mergeCell ref="B39:J39"/>
    <mergeCell ref="B49:J49"/>
    <mergeCell ref="B64:H64"/>
    <mergeCell ref="B65:J65"/>
    <mergeCell ref="B72:J72"/>
    <mergeCell ref="B77:J77"/>
    <mergeCell ref="B79:J79"/>
    <mergeCell ref="L85:Q85"/>
    <mergeCell ref="B87:H87"/>
    <mergeCell ref="B88:J88"/>
    <mergeCell ref="D92:H92"/>
    <mergeCell ref="B93:J93"/>
    <mergeCell ref="B97:H97"/>
    <mergeCell ref="B98:J98"/>
    <mergeCell ref="B104:J104"/>
    <mergeCell ref="D110:H110"/>
    <mergeCell ref="B111:J111"/>
    <mergeCell ref="B114:H114"/>
    <mergeCell ref="B115:J115"/>
    <mergeCell ref="B118:H118"/>
    <mergeCell ref="B119:J119"/>
    <mergeCell ref="B121:J121"/>
    <mergeCell ref="B123:J123"/>
    <mergeCell ref="B125:J125"/>
    <mergeCell ref="B132:H132"/>
    <mergeCell ref="B133:J133"/>
    <mergeCell ref="B138:H138"/>
    <mergeCell ref="B139:J139"/>
    <mergeCell ref="B141:J141"/>
    <mergeCell ref="B143:J143"/>
    <mergeCell ref="B147:H147"/>
    <mergeCell ref="B148:J148"/>
    <mergeCell ref="B153:H153"/>
    <mergeCell ref="B154:J154"/>
    <mergeCell ref="B158:H158"/>
    <mergeCell ref="B159:J159"/>
    <mergeCell ref="B163:J163"/>
    <mergeCell ref="B172:J172"/>
    <mergeCell ref="B174:J174"/>
    <mergeCell ref="B180:J180"/>
    <mergeCell ref="L190:Q190"/>
    <mergeCell ref="B196:H196"/>
    <mergeCell ref="B197:J197"/>
    <mergeCell ref="B200:H200"/>
    <mergeCell ref="B201:J201"/>
    <mergeCell ref="B204:H204"/>
    <mergeCell ref="B205:J205"/>
    <mergeCell ref="B208:H208"/>
    <mergeCell ref="B209:J209"/>
    <mergeCell ref="B225:H225"/>
    <mergeCell ref="B226:J226"/>
    <mergeCell ref="C3:C6"/>
    <mergeCell ref="C7:C9"/>
    <mergeCell ref="C14:C15"/>
    <mergeCell ref="C20:C21"/>
    <mergeCell ref="C28:C29"/>
    <mergeCell ref="C32:C37"/>
    <mergeCell ref="C40:C46"/>
    <mergeCell ref="C50:C53"/>
    <mergeCell ref="C54:C60"/>
    <mergeCell ref="C61:C63"/>
    <mergeCell ref="C66:C69"/>
    <mergeCell ref="C73:C75"/>
    <mergeCell ref="C80:C85"/>
    <mergeCell ref="C89:C91"/>
    <mergeCell ref="C94:C96"/>
    <mergeCell ref="C99:C101"/>
    <mergeCell ref="C105:C108"/>
    <mergeCell ref="C112:C113"/>
    <mergeCell ref="C116:C117"/>
    <mergeCell ref="C126:C131"/>
    <mergeCell ref="C134:C137"/>
    <mergeCell ref="C144:C146"/>
    <mergeCell ref="C149:C152"/>
    <mergeCell ref="C155:C157"/>
    <mergeCell ref="C160:C161"/>
    <mergeCell ref="C164:C165"/>
    <mergeCell ref="C166:C170"/>
    <mergeCell ref="C175:C178"/>
    <mergeCell ref="C181:C195"/>
    <mergeCell ref="C202:C203"/>
    <mergeCell ref="C206:C207"/>
    <mergeCell ref="C210:C220"/>
    <mergeCell ref="C221:C224"/>
    <mergeCell ref="C227:C237"/>
    <mergeCell ref="C238:C242"/>
    <mergeCell ref="C243:C249"/>
    <mergeCell ref="C250:C251"/>
    <mergeCell ref="C252:C253"/>
    <mergeCell ref="C254:C257"/>
    <mergeCell ref="C258:C260"/>
    <mergeCell ref="C261:C263"/>
    <mergeCell ref="C267:C313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3D890F2F5BE644981A254C8A4FE6820" ma:contentTypeVersion="2" ma:contentTypeDescription="Δημιουργία νέου εγγράφου" ma:contentTypeScope="" ma:versionID="748270d2cbceea4360e2bc69a630223f">
  <xsd:schema xmlns:xsd="http://www.w3.org/2001/XMLSchema" xmlns:xs="http://www.w3.org/2001/XMLSchema" xmlns:p="http://schemas.microsoft.com/office/2006/metadata/properties" xmlns:ns2="28739273-0ef8-42a0-9c4e-0f58e209f86f" targetNamespace="http://schemas.microsoft.com/office/2006/metadata/properties" ma:root="true" ma:fieldsID="d7e8c35e4a992cb64f8e3bf15b418df6" ns2:_="">
    <xsd:import namespace="28739273-0ef8-42a0-9c4e-0f58e209f86f"/>
    <xsd:element name="properties">
      <xsd:complexType>
        <xsd:sequence>
          <xsd:element name="documentManagement">
            <xsd:complexType>
              <xsd:all>
                <xsd:element ref="ns2:Proces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39273-0ef8-42a0-9c4e-0f58e209f86f" elementFormDefault="qualified">
    <xsd:import namespace="http://schemas.microsoft.com/office/2006/documentManagement/types"/>
    <xsd:import namespace="http://schemas.microsoft.com/office/infopath/2007/PartnerControls"/>
    <xsd:element name="Processed" ma:index="8" nillable="true" ma:displayName="Processed" ma:default="0" ma:internalName="Process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sed xmlns="28739273-0ef8-42a0-9c4e-0f58e209f86f">false</Processed>
  </documentManagement>
</p:properties>
</file>

<file path=customXml/itemProps1.xml><?xml version="1.0" encoding="utf-8"?>
<ds:datastoreItem xmlns:ds="http://schemas.openxmlformats.org/officeDocument/2006/customXml" ds:itemID="{24D6D716-FFAB-4186-857B-AD96ED4640E4}"/>
</file>

<file path=customXml/itemProps2.xml><?xml version="1.0" encoding="utf-8"?>
<ds:datastoreItem xmlns:ds="http://schemas.openxmlformats.org/officeDocument/2006/customXml" ds:itemID="{ABAA4A99-A96F-41DF-8770-F27553FD7C1F}"/>
</file>

<file path=customXml/itemProps3.xml><?xml version="1.0" encoding="utf-8"?>
<ds:datastoreItem xmlns:ds="http://schemas.openxmlformats.org/officeDocument/2006/customXml" ds:itemID="{03D3FBE1-59C4-4110-B9C9-39AFFF293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Συνολικό αρχείο αρχαιολογικών χώρων 11 οργανισμών</dc:title>
  <dc:creator>Microsoft Office User</dc:creator>
  <cp:lastModifiedBy>epelteki</cp:lastModifiedBy>
  <dcterms:created xsi:type="dcterms:W3CDTF">2020-05-13T17:37:00Z</dcterms:created>
  <dcterms:modified xsi:type="dcterms:W3CDTF">2020-05-25T13:13:38Z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  <property fmtid="{D5CDD505-2E9C-101B-9397-08002B2CF9AE}" pid="3" name="ContentTypeId">
    <vt:lpwstr>0x01010083D890F2F5BE644981A254C8A4FE6820</vt:lpwstr>
  </property>
</Properties>
</file>